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24915" windowHeight="11820"/>
  </bookViews>
  <sheets>
    <sheet name="Θετικοί -αρνητικοί αριθμοί" sheetId="1" r:id="rId1"/>
    <sheet name="Πρόσθεση θετικών αρνητικών αριθ" sheetId="2" r:id="rId2"/>
    <sheet name="Sheet3" sheetId="3" r:id="rId3"/>
  </sheets>
  <definedNames>
    <definedName name="Απάντηση">'Πρόσθεση θετικών αρνητικών αριθ'!$N$2:$N$22</definedName>
  </definedNames>
  <calcPr calcId="125725"/>
</workbook>
</file>

<file path=xl/calcChain.xml><?xml version="1.0" encoding="utf-8"?>
<calcChain xmlns="http://schemas.openxmlformats.org/spreadsheetml/2006/main">
  <c r="B29" i="1"/>
  <c r="C29"/>
  <c r="F29"/>
  <c r="G29"/>
  <c r="B24"/>
  <c r="C24"/>
  <c r="H24"/>
  <c r="F24"/>
  <c r="B19"/>
  <c r="C19"/>
  <c r="G19"/>
  <c r="H19"/>
  <c r="H14"/>
  <c r="G14"/>
  <c r="F14"/>
  <c r="B14"/>
  <c r="C14"/>
  <c r="D14"/>
  <c r="K21" i="2"/>
  <c r="K19"/>
  <c r="K17"/>
  <c r="K13"/>
  <c r="K11"/>
  <c r="K9"/>
  <c r="K7"/>
  <c r="K5"/>
  <c r="K3"/>
  <c r="K15"/>
  <c r="E21"/>
  <c r="E19"/>
  <c r="E17"/>
  <c r="E15"/>
  <c r="E13"/>
  <c r="E3"/>
  <c r="N24" s="1"/>
  <c r="E24" s="1"/>
  <c r="E11"/>
  <c r="E9"/>
  <c r="E7"/>
  <c r="E5"/>
</calcChain>
</file>

<file path=xl/sharedStrings.xml><?xml version="1.0" encoding="utf-8"?>
<sst xmlns="http://schemas.openxmlformats.org/spreadsheetml/2006/main" count="34" uniqueCount="34">
  <si>
    <t>αρνητικοί αριθμοί</t>
  </si>
  <si>
    <t>θετικοί αριθμοί</t>
  </si>
  <si>
    <t>Να συμπληρώσεις τις αριθμητικές γραμμές με τους αριθμούς</t>
  </si>
  <si>
    <t>α)</t>
  </si>
  <si>
    <t>β)</t>
  </si>
  <si>
    <t>1. Να κάνεις τις πιο κάτω πράξεις</t>
  </si>
  <si>
    <t>α) (+1) + (+4) =</t>
  </si>
  <si>
    <t>β) (+3) + (+7) =</t>
  </si>
  <si>
    <t>γ) (-3) + (+1) =</t>
  </si>
  <si>
    <t>δ) (+4) + (-7) =</t>
  </si>
  <si>
    <t>ε) (-5) + (-4) =</t>
  </si>
  <si>
    <t>στ) (-8) + (+7) =</t>
  </si>
  <si>
    <t>ζ) (-6) + (+9) =</t>
  </si>
  <si>
    <t>η) (-1) + (-9) =</t>
  </si>
  <si>
    <t>ι) (+20) + (-16) =</t>
  </si>
  <si>
    <t>ιβ) (+5) + (+6) + (-12) =</t>
  </si>
  <si>
    <t>ια) (+2) + (+3) + (+4 )=</t>
  </si>
  <si>
    <t>ιγ) (-2) + (-3)+ (-3) =</t>
  </si>
  <si>
    <t>ιδ) (-4) + (-7) + (+13) =</t>
  </si>
  <si>
    <t>ιε) (+18) + (-20) + (+2) =</t>
  </si>
  <si>
    <t>ιστ) (-5) + (+5) + (-5) =</t>
  </si>
  <si>
    <t>ιζ) (-3) + (+15) + (-9)=</t>
  </si>
  <si>
    <t>ιη) (-10) + (+ 4) + (+4) =</t>
  </si>
  <si>
    <t>ιθ) (-1) + (+1) + (-2) + ( -2) =</t>
  </si>
  <si>
    <t>θ) (-8) + (+10) =</t>
  </si>
  <si>
    <t>κ) (+200) + (-180) + (-30)=</t>
  </si>
  <si>
    <t>/ 20</t>
  </si>
  <si>
    <t>γ)</t>
  </si>
  <si>
    <t>δ)</t>
  </si>
  <si>
    <r>
      <rPr>
        <b/>
        <sz val="18"/>
        <color rgb="FF0000CC"/>
        <rFont val="Calibri"/>
        <family val="2"/>
        <charset val="161"/>
        <scheme val="minor"/>
      </rPr>
      <t>Θετικούς αριθμούς</t>
    </r>
    <r>
      <rPr>
        <sz val="18"/>
        <color theme="1"/>
        <rFont val="Calibri"/>
        <family val="2"/>
        <charset val="161"/>
        <scheme val="minor"/>
      </rPr>
      <t xml:space="preserve"> ονομάζουμε τους αριθμούς που είναι </t>
    </r>
  </si>
  <si>
    <t>πάνω από το μηδέν</t>
  </si>
  <si>
    <r>
      <rPr>
        <b/>
        <sz val="18"/>
        <color rgb="FF0000CC"/>
        <rFont val="Calibri"/>
        <family val="2"/>
        <charset val="161"/>
        <scheme val="minor"/>
      </rPr>
      <t>Αρνητικούς αριθμούς</t>
    </r>
    <r>
      <rPr>
        <sz val="18"/>
        <color theme="1"/>
        <rFont val="Calibri"/>
        <family val="2"/>
        <charset val="161"/>
        <scheme val="minor"/>
      </rPr>
      <t xml:space="preserve"> ονομάζουμε τους αριθμούς που είναι </t>
    </r>
  </si>
  <si>
    <t>κάτωαπό το μηδέν</t>
  </si>
  <si>
    <t>που λείπουν στις πιο κάτω αριθμητικές γραμμές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</si>
</sst>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161"/>
      <scheme val="minor"/>
    </font>
    <font>
      <sz val="16"/>
      <color theme="1"/>
      <name val="Calibri"/>
      <family val="2"/>
      <charset val="161"/>
      <scheme val="minor"/>
    </font>
    <font>
      <sz val="24"/>
      <color theme="1"/>
      <name val="Calibri"/>
      <family val="2"/>
      <charset val="161"/>
      <scheme val="minor"/>
    </font>
    <font>
      <b/>
      <sz val="28"/>
      <color rgb="FF0000CC"/>
      <name val="Wingdings"/>
      <charset val="2"/>
    </font>
    <font>
      <sz val="18"/>
      <color theme="1"/>
      <name val="Calibri"/>
      <family val="2"/>
      <charset val="161"/>
      <scheme val="minor"/>
    </font>
    <font>
      <sz val="28"/>
      <color theme="1"/>
      <name val="Calibri"/>
      <family val="2"/>
      <charset val="161"/>
      <scheme val="minor"/>
    </font>
    <font>
      <sz val="48"/>
      <color theme="1"/>
      <name val="Calibri"/>
      <family val="2"/>
      <charset val="161"/>
      <scheme val="minor"/>
    </font>
    <font>
      <b/>
      <sz val="16"/>
      <color rgb="FF1C11AF"/>
      <name val="Calibri"/>
      <family val="2"/>
      <charset val="161"/>
      <scheme val="minor"/>
    </font>
    <font>
      <b/>
      <sz val="16"/>
      <color rgb="FFFF0000"/>
      <name val="Calibri"/>
      <family val="2"/>
      <charset val="161"/>
      <scheme val="minor"/>
    </font>
    <font>
      <sz val="16"/>
      <color theme="1"/>
      <name val="Wingdings"/>
      <charset val="2"/>
    </font>
    <font>
      <b/>
      <sz val="18"/>
      <color rgb="FFFF0000"/>
      <name val="Wingdings"/>
      <charset val="2"/>
    </font>
    <font>
      <b/>
      <sz val="18"/>
      <color rgb="FF0000CC"/>
      <name val="Calibri"/>
      <family val="2"/>
      <charset val="161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00CC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Protection="1">
      <protection hidden="1"/>
    </xf>
    <xf numFmtId="0" fontId="1" fillId="0" borderId="0" xfId="0" applyFont="1" applyProtection="1">
      <protection hidden="1"/>
    </xf>
    <xf numFmtId="0" fontId="5" fillId="2" borderId="1" xfId="0" applyFont="1" applyFill="1" applyBorder="1" applyProtection="1">
      <protection locked="0"/>
    </xf>
    <xf numFmtId="0" fontId="0" fillId="3" borderId="0" xfId="0" applyFill="1" applyProtection="1">
      <protection hidden="1"/>
    </xf>
    <xf numFmtId="0" fontId="2" fillId="3" borderId="0" xfId="0" applyFont="1" applyFill="1" applyProtection="1">
      <protection hidden="1"/>
    </xf>
    <xf numFmtId="0" fontId="1" fillId="3" borderId="0" xfId="0" applyFont="1" applyFill="1" applyProtection="1">
      <protection hidden="1"/>
    </xf>
    <xf numFmtId="0" fontId="3" fillId="3" borderId="0" xfId="0" applyFont="1" applyFill="1" applyProtection="1">
      <protection hidden="1"/>
    </xf>
    <xf numFmtId="0" fontId="6" fillId="3" borderId="0" xfId="0" applyFont="1" applyFill="1" applyAlignment="1" applyProtection="1">
      <alignment horizontal="center"/>
      <protection hidden="1"/>
    </xf>
    <xf numFmtId="0" fontId="1" fillId="4" borderId="0" xfId="0" applyFont="1" applyFill="1" applyProtection="1">
      <protection hidden="1"/>
    </xf>
    <xf numFmtId="0" fontId="6" fillId="3" borderId="0" xfId="0" applyFont="1" applyFill="1" applyProtection="1">
      <protection hidden="1"/>
    </xf>
    <xf numFmtId="0" fontId="0" fillId="3" borderId="0" xfId="0" applyFill="1"/>
    <xf numFmtId="0" fontId="2" fillId="2" borderId="1" xfId="0" applyFont="1" applyFill="1" applyBorder="1" applyAlignment="1" applyProtection="1">
      <alignment horizontal="center"/>
      <protection locked="0"/>
    </xf>
    <xf numFmtId="0" fontId="2" fillId="0" borderId="0" xfId="0" applyFont="1" applyAlignment="1">
      <alignment horizontal="center"/>
    </xf>
    <xf numFmtId="0" fontId="4" fillId="3" borderId="0" xfId="0" applyFont="1" applyFill="1"/>
    <xf numFmtId="0" fontId="1" fillId="3" borderId="0" xfId="0" applyFont="1" applyFill="1"/>
    <xf numFmtId="0" fontId="8" fillId="3" borderId="0" xfId="0" applyFont="1" applyFill="1"/>
    <xf numFmtId="0" fontId="7" fillId="3" borderId="0" xfId="0" applyFont="1" applyFill="1"/>
    <xf numFmtId="0" fontId="10" fillId="3" borderId="0" xfId="0" applyFont="1" applyFill="1" applyAlignment="1">
      <alignment horizontal="center"/>
    </xf>
    <xf numFmtId="0" fontId="9" fillId="3" borderId="0" xfId="0" applyFont="1" applyFill="1" applyAlignment="1">
      <alignment horizontal="center"/>
    </xf>
    <xf numFmtId="0" fontId="2" fillId="3" borderId="0" xfId="0" applyFont="1" applyFill="1" applyAlignment="1">
      <alignment horizontal="center"/>
    </xf>
    <xf numFmtId="0" fontId="2" fillId="3" borderId="0" xfId="0" applyFont="1" applyFill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66FFFF"/>
      <color rgb="FF006600"/>
      <color rgb="FF1C11AF"/>
      <color rgb="FF0000CC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200025</xdr:colOff>
      <xdr:row>0</xdr:row>
      <xdr:rowOff>19050</xdr:rowOff>
    </xdr:from>
    <xdr:to>
      <xdr:col>7</xdr:col>
      <xdr:colOff>247650</xdr:colOff>
      <xdr:row>0</xdr:row>
      <xdr:rowOff>990600</xdr:rowOff>
    </xdr:to>
    <xdr:sp macro="" textlink="">
      <xdr:nvSpPr>
        <xdr:cNvPr id="62" name="Rounded Rectangle 61"/>
        <xdr:cNvSpPr/>
      </xdr:nvSpPr>
      <xdr:spPr>
        <a:xfrm>
          <a:off x="809625" y="19050"/>
          <a:ext cx="3705225" cy="971550"/>
        </a:xfrm>
        <a:prstGeom prst="roundRect">
          <a:avLst/>
        </a:prstGeom>
        <a:solidFill>
          <a:srgbClr val="66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GB" sz="1100"/>
        </a:p>
      </xdr:txBody>
    </xdr:sp>
    <xdr:clientData/>
  </xdr:twoCellAnchor>
  <xdr:oneCellAnchor>
    <xdr:from>
      <xdr:col>1</xdr:col>
      <xdr:colOff>231434</xdr:colOff>
      <xdr:row>0</xdr:row>
      <xdr:rowOff>0</xdr:rowOff>
    </xdr:from>
    <xdr:ext cx="3566746" cy="968983"/>
    <xdr:sp macro="" textlink="">
      <xdr:nvSpPr>
        <xdr:cNvPr id="2" name="Rectangle 1"/>
        <xdr:cNvSpPr/>
      </xdr:nvSpPr>
      <xdr:spPr>
        <a:xfrm>
          <a:off x="841034" y="0"/>
          <a:ext cx="3566746" cy="968983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ctr"/>
          <a:r>
            <a:rPr lang="el-GR" sz="2800" b="1" cap="none" spc="50">
              <a:ln w="11430"/>
              <a:gradFill>
                <a:gsLst>
                  <a:gs pos="25000">
                    <a:schemeClr val="accent2">
                      <a:satMod val="155000"/>
                    </a:schemeClr>
                  </a:gs>
                  <a:gs pos="100000">
                    <a:schemeClr val="accent2">
                      <a:shade val="45000"/>
                      <a:satMod val="165000"/>
                    </a:schemeClr>
                  </a:gs>
                </a:gsLst>
                <a:lin ang="5400000"/>
              </a:gra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</a:rPr>
            <a:t>Θετικοί</a:t>
          </a:r>
          <a:r>
            <a:rPr lang="el-GR" sz="2800" b="1" cap="none" spc="50" baseline="0">
              <a:ln w="11430"/>
              <a:gradFill>
                <a:gsLst>
                  <a:gs pos="25000">
                    <a:schemeClr val="accent2">
                      <a:satMod val="155000"/>
                    </a:schemeClr>
                  </a:gs>
                  <a:gs pos="100000">
                    <a:schemeClr val="accent2">
                      <a:shade val="45000"/>
                      <a:satMod val="165000"/>
                    </a:schemeClr>
                  </a:gs>
                </a:gsLst>
                <a:lin ang="5400000"/>
              </a:gra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</a:rPr>
            <a:t> και αρνητικοί</a:t>
          </a:r>
        </a:p>
        <a:p>
          <a:pPr algn="ctr"/>
          <a:r>
            <a:rPr lang="el-GR" sz="2800" b="1" cap="none" spc="50" baseline="0">
              <a:ln w="11430"/>
              <a:gradFill>
                <a:gsLst>
                  <a:gs pos="25000">
                    <a:schemeClr val="accent2">
                      <a:satMod val="155000"/>
                    </a:schemeClr>
                  </a:gs>
                  <a:gs pos="100000">
                    <a:schemeClr val="accent2">
                      <a:shade val="45000"/>
                      <a:satMod val="165000"/>
                    </a:schemeClr>
                  </a:gs>
                </a:gsLst>
                <a:lin ang="5400000"/>
              </a:gra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</a:rPr>
            <a:t>αριθμοί</a:t>
          </a:r>
          <a:endParaRPr lang="en-US" sz="2800" b="1" cap="none" spc="50">
            <a:ln w="11430"/>
            <a:gradFill>
              <a:gsLst>
                <a:gs pos="25000">
                  <a:schemeClr val="accent2">
                    <a:satMod val="155000"/>
                  </a:schemeClr>
                </a:gs>
                <a:gs pos="100000">
                  <a:schemeClr val="accent2">
                    <a:shade val="45000"/>
                    <a:satMod val="165000"/>
                  </a:schemeClr>
                </a:gs>
              </a:gsLst>
              <a:lin ang="5400000"/>
            </a:gradFill>
            <a:effectLst>
              <a:outerShdw blurRad="76200" dist="50800" dir="5400000" algn="tl" rotWithShape="0">
                <a:srgbClr val="000000">
                  <a:alpha val="65000"/>
                </a:srgbClr>
              </a:outerShdw>
            </a:effectLst>
          </a:endParaRPr>
        </a:p>
      </xdr:txBody>
    </xdr:sp>
    <xdr:clientData/>
  </xdr:oneCellAnchor>
  <xdr:twoCellAnchor>
    <xdr:from>
      <xdr:col>0</xdr:col>
      <xdr:colOff>104775</xdr:colOff>
      <xdr:row>5</xdr:row>
      <xdr:rowOff>438151</xdr:rowOff>
    </xdr:from>
    <xdr:to>
      <xdr:col>8</xdr:col>
      <xdr:colOff>590550</xdr:colOff>
      <xdr:row>6</xdr:row>
      <xdr:rowOff>0</xdr:rowOff>
    </xdr:to>
    <xdr:cxnSp macro="">
      <xdr:nvCxnSpPr>
        <xdr:cNvPr id="4" name="Straight Arrow Connector 3"/>
        <xdr:cNvCxnSpPr/>
      </xdr:nvCxnSpPr>
      <xdr:spPr>
        <a:xfrm>
          <a:off x="104775" y="2628901"/>
          <a:ext cx="5362575" cy="19049"/>
        </a:xfrm>
        <a:prstGeom prst="straightConnector1">
          <a:avLst/>
        </a:prstGeom>
        <a:ln w="47625">
          <a:solidFill>
            <a:srgbClr val="0000CC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304800</xdr:colOff>
      <xdr:row>5</xdr:row>
      <xdr:rowOff>228600</xdr:rowOff>
    </xdr:from>
    <xdr:to>
      <xdr:col>4</xdr:col>
      <xdr:colOff>304801</xdr:colOff>
      <xdr:row>5</xdr:row>
      <xdr:rowOff>444600</xdr:rowOff>
    </xdr:to>
    <xdr:cxnSp macro="">
      <xdr:nvCxnSpPr>
        <xdr:cNvPr id="7" name="Straight Connector 6"/>
        <xdr:cNvCxnSpPr/>
      </xdr:nvCxnSpPr>
      <xdr:spPr>
        <a:xfrm flipH="1">
          <a:off x="2743200" y="2419350"/>
          <a:ext cx="1" cy="216000"/>
        </a:xfrm>
        <a:prstGeom prst="line">
          <a:avLst/>
        </a:prstGeom>
        <a:ln w="31750">
          <a:solidFill>
            <a:srgbClr val="0066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11</xdr:row>
      <xdr:rowOff>238125</xdr:rowOff>
    </xdr:from>
    <xdr:to>
      <xdr:col>8</xdr:col>
      <xdr:colOff>590550</xdr:colOff>
      <xdr:row>11</xdr:row>
      <xdr:rowOff>238125</xdr:rowOff>
    </xdr:to>
    <xdr:cxnSp macro="">
      <xdr:nvCxnSpPr>
        <xdr:cNvPr id="11" name="Straight Arrow Connector 10"/>
        <xdr:cNvCxnSpPr/>
      </xdr:nvCxnSpPr>
      <xdr:spPr>
        <a:xfrm>
          <a:off x="0" y="4219575"/>
          <a:ext cx="5467350" cy="0"/>
        </a:xfrm>
        <a:prstGeom prst="straightConnector1">
          <a:avLst/>
        </a:prstGeom>
        <a:ln w="47625">
          <a:solidFill>
            <a:srgbClr val="0000CC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95250</xdr:colOff>
      <xdr:row>17</xdr:row>
      <xdr:rowOff>9525</xdr:rowOff>
    </xdr:from>
    <xdr:to>
      <xdr:col>8</xdr:col>
      <xdr:colOff>581025</xdr:colOff>
      <xdr:row>17</xdr:row>
      <xdr:rowOff>19050</xdr:rowOff>
    </xdr:to>
    <xdr:cxnSp macro="">
      <xdr:nvCxnSpPr>
        <xdr:cNvPr id="13" name="Straight Arrow Connector 12"/>
        <xdr:cNvCxnSpPr/>
      </xdr:nvCxnSpPr>
      <xdr:spPr>
        <a:xfrm>
          <a:off x="95250" y="5591175"/>
          <a:ext cx="5362575" cy="9525"/>
        </a:xfrm>
        <a:prstGeom prst="straightConnector1">
          <a:avLst/>
        </a:prstGeom>
        <a:ln w="47625">
          <a:solidFill>
            <a:srgbClr val="0000CC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4</xdr:col>
      <xdr:colOff>108278</xdr:colOff>
      <xdr:row>4</xdr:row>
      <xdr:rowOff>5302</xdr:rowOff>
    </xdr:from>
    <xdr:ext cx="431144" cy="612000"/>
    <xdr:sp macro="" textlink="">
      <xdr:nvSpPr>
        <xdr:cNvPr id="10" name="Rectangle 9"/>
        <xdr:cNvSpPr/>
      </xdr:nvSpPr>
      <xdr:spPr>
        <a:xfrm>
          <a:off x="2546678" y="1929352"/>
          <a:ext cx="431144" cy="612000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3200" b="1" cap="none" spc="300">
              <a:ln w="11430" cmpd="sng">
                <a:solidFill>
                  <a:schemeClr val="accent1">
                    <a:tint val="10000"/>
                  </a:schemeClr>
                </a:solidFill>
                <a:prstDash val="solid"/>
                <a:miter lim="800000"/>
              </a:ln>
              <a:gradFill>
                <a:gsLst>
                  <a:gs pos="10000">
                    <a:schemeClr val="accent1">
                      <a:tint val="83000"/>
                      <a:shade val="100000"/>
                      <a:satMod val="200000"/>
                    </a:schemeClr>
                  </a:gs>
                  <a:gs pos="75000">
                    <a:schemeClr val="accent1">
                      <a:tint val="100000"/>
                      <a:shade val="50000"/>
                      <a:satMod val="150000"/>
                    </a:schemeClr>
                  </a:gs>
                </a:gsLst>
                <a:lin ang="5400000"/>
              </a:gradFill>
              <a:effectLst>
                <a:glow rad="45500">
                  <a:schemeClr val="accent1">
                    <a:satMod val="220000"/>
                    <a:alpha val="35000"/>
                  </a:schemeClr>
                </a:glow>
              </a:effectLst>
            </a:rPr>
            <a:t>0</a:t>
          </a:r>
        </a:p>
      </xdr:txBody>
    </xdr:sp>
    <xdr:clientData/>
  </xdr:oneCellAnchor>
  <xdr:twoCellAnchor>
    <xdr:from>
      <xdr:col>4</xdr:col>
      <xdr:colOff>304800</xdr:colOff>
      <xdr:row>11</xdr:row>
      <xdr:rowOff>104775</xdr:rowOff>
    </xdr:from>
    <xdr:to>
      <xdr:col>4</xdr:col>
      <xdr:colOff>304801</xdr:colOff>
      <xdr:row>12</xdr:row>
      <xdr:rowOff>54075</xdr:rowOff>
    </xdr:to>
    <xdr:cxnSp macro="">
      <xdr:nvCxnSpPr>
        <xdr:cNvPr id="17" name="Straight Connector 16"/>
        <xdr:cNvCxnSpPr/>
      </xdr:nvCxnSpPr>
      <xdr:spPr>
        <a:xfrm flipH="1">
          <a:off x="2743200" y="4086225"/>
          <a:ext cx="1" cy="216000"/>
        </a:xfrm>
        <a:prstGeom prst="line">
          <a:avLst/>
        </a:prstGeom>
        <a:ln w="31750">
          <a:solidFill>
            <a:srgbClr val="0066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4</xdr:col>
      <xdr:colOff>108278</xdr:colOff>
      <xdr:row>9</xdr:row>
      <xdr:rowOff>148177</xdr:rowOff>
    </xdr:from>
    <xdr:ext cx="431144" cy="612000"/>
    <xdr:sp macro="" textlink="">
      <xdr:nvSpPr>
        <xdr:cNvPr id="18" name="Rectangle 17"/>
        <xdr:cNvSpPr/>
      </xdr:nvSpPr>
      <xdr:spPr>
        <a:xfrm>
          <a:off x="2546678" y="3596227"/>
          <a:ext cx="431144" cy="612000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3200" b="1" cap="none" spc="300">
              <a:ln w="11430" cmpd="sng">
                <a:solidFill>
                  <a:schemeClr val="accent1">
                    <a:tint val="10000"/>
                  </a:schemeClr>
                </a:solidFill>
                <a:prstDash val="solid"/>
                <a:miter lim="800000"/>
              </a:ln>
              <a:gradFill>
                <a:gsLst>
                  <a:gs pos="10000">
                    <a:schemeClr val="accent1">
                      <a:tint val="83000"/>
                      <a:shade val="100000"/>
                      <a:satMod val="200000"/>
                    </a:schemeClr>
                  </a:gs>
                  <a:gs pos="75000">
                    <a:schemeClr val="accent1">
                      <a:tint val="100000"/>
                      <a:shade val="50000"/>
                      <a:satMod val="150000"/>
                    </a:schemeClr>
                  </a:gs>
                </a:gsLst>
                <a:lin ang="5400000"/>
              </a:gradFill>
              <a:effectLst>
                <a:glow rad="45500">
                  <a:schemeClr val="accent1">
                    <a:satMod val="220000"/>
                    <a:alpha val="35000"/>
                  </a:schemeClr>
                </a:glow>
              </a:effectLst>
            </a:rPr>
            <a:t>0</a:t>
          </a:r>
        </a:p>
      </xdr:txBody>
    </xdr:sp>
    <xdr:clientData/>
  </xdr:oneCellAnchor>
  <xdr:twoCellAnchor>
    <xdr:from>
      <xdr:col>4</xdr:col>
      <xdr:colOff>323850</xdr:colOff>
      <xdr:row>16</xdr:row>
      <xdr:rowOff>57150</xdr:rowOff>
    </xdr:from>
    <xdr:to>
      <xdr:col>4</xdr:col>
      <xdr:colOff>323851</xdr:colOff>
      <xdr:row>17</xdr:row>
      <xdr:rowOff>6450</xdr:rowOff>
    </xdr:to>
    <xdr:cxnSp macro="">
      <xdr:nvCxnSpPr>
        <xdr:cNvPr id="25" name="Straight Connector 24"/>
        <xdr:cNvCxnSpPr/>
      </xdr:nvCxnSpPr>
      <xdr:spPr>
        <a:xfrm flipH="1">
          <a:off x="2762250" y="5372100"/>
          <a:ext cx="1" cy="216000"/>
        </a:xfrm>
        <a:prstGeom prst="line">
          <a:avLst/>
        </a:prstGeom>
        <a:ln w="31750">
          <a:solidFill>
            <a:srgbClr val="0066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4</xdr:col>
      <xdr:colOff>127328</xdr:colOff>
      <xdr:row>14</xdr:row>
      <xdr:rowOff>100552</xdr:rowOff>
    </xdr:from>
    <xdr:ext cx="431144" cy="612000"/>
    <xdr:sp macro="" textlink="">
      <xdr:nvSpPr>
        <xdr:cNvPr id="26" name="Rectangle 25"/>
        <xdr:cNvSpPr/>
      </xdr:nvSpPr>
      <xdr:spPr>
        <a:xfrm>
          <a:off x="2565728" y="4882102"/>
          <a:ext cx="431144" cy="612000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3200" b="1" cap="none" spc="300">
              <a:ln w="11430" cmpd="sng">
                <a:solidFill>
                  <a:schemeClr val="accent1">
                    <a:tint val="10000"/>
                  </a:schemeClr>
                </a:solidFill>
                <a:prstDash val="solid"/>
                <a:miter lim="800000"/>
              </a:ln>
              <a:gradFill>
                <a:gsLst>
                  <a:gs pos="10000">
                    <a:schemeClr val="accent1">
                      <a:tint val="83000"/>
                      <a:shade val="100000"/>
                      <a:satMod val="200000"/>
                    </a:schemeClr>
                  </a:gs>
                  <a:gs pos="75000">
                    <a:schemeClr val="accent1">
                      <a:tint val="100000"/>
                      <a:shade val="50000"/>
                      <a:satMod val="150000"/>
                    </a:schemeClr>
                  </a:gs>
                </a:gsLst>
                <a:lin ang="5400000"/>
              </a:gradFill>
              <a:effectLst>
                <a:glow rad="45500">
                  <a:schemeClr val="accent1">
                    <a:satMod val="220000"/>
                    <a:alpha val="35000"/>
                  </a:schemeClr>
                </a:glow>
              </a:effectLst>
            </a:rPr>
            <a:t>0</a:t>
          </a:r>
        </a:p>
      </xdr:txBody>
    </xdr:sp>
    <xdr:clientData/>
  </xdr:oneCellAnchor>
  <xdr:twoCellAnchor>
    <xdr:from>
      <xdr:col>3</xdr:col>
      <xdr:colOff>314325</xdr:colOff>
      <xdr:row>11</xdr:row>
      <xdr:rowOff>57150</xdr:rowOff>
    </xdr:from>
    <xdr:to>
      <xdr:col>3</xdr:col>
      <xdr:colOff>314326</xdr:colOff>
      <xdr:row>12</xdr:row>
      <xdr:rowOff>6450</xdr:rowOff>
    </xdr:to>
    <xdr:cxnSp macro="">
      <xdr:nvCxnSpPr>
        <xdr:cNvPr id="27" name="Straight Connector 26"/>
        <xdr:cNvCxnSpPr/>
      </xdr:nvCxnSpPr>
      <xdr:spPr>
        <a:xfrm flipH="1">
          <a:off x="2143125" y="4038600"/>
          <a:ext cx="1" cy="216000"/>
        </a:xfrm>
        <a:prstGeom prst="line">
          <a:avLst/>
        </a:prstGeom>
        <a:ln w="31750">
          <a:solidFill>
            <a:srgbClr val="0066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314325</xdr:colOff>
      <xdr:row>11</xdr:row>
      <xdr:rowOff>57150</xdr:rowOff>
    </xdr:from>
    <xdr:to>
      <xdr:col>2</xdr:col>
      <xdr:colOff>314326</xdr:colOff>
      <xdr:row>12</xdr:row>
      <xdr:rowOff>6450</xdr:rowOff>
    </xdr:to>
    <xdr:cxnSp macro="">
      <xdr:nvCxnSpPr>
        <xdr:cNvPr id="28" name="Straight Connector 27"/>
        <xdr:cNvCxnSpPr/>
      </xdr:nvCxnSpPr>
      <xdr:spPr>
        <a:xfrm flipH="1">
          <a:off x="2143125" y="4038600"/>
          <a:ext cx="1" cy="216000"/>
        </a:xfrm>
        <a:prstGeom prst="line">
          <a:avLst/>
        </a:prstGeom>
        <a:ln w="31750">
          <a:solidFill>
            <a:srgbClr val="0066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314325</xdr:colOff>
      <xdr:row>11</xdr:row>
      <xdr:rowOff>57150</xdr:rowOff>
    </xdr:from>
    <xdr:to>
      <xdr:col>1</xdr:col>
      <xdr:colOff>314326</xdr:colOff>
      <xdr:row>12</xdr:row>
      <xdr:rowOff>6450</xdr:rowOff>
    </xdr:to>
    <xdr:cxnSp macro="">
      <xdr:nvCxnSpPr>
        <xdr:cNvPr id="29" name="Straight Connector 28"/>
        <xdr:cNvCxnSpPr/>
      </xdr:nvCxnSpPr>
      <xdr:spPr>
        <a:xfrm flipH="1">
          <a:off x="2143125" y="4038600"/>
          <a:ext cx="1" cy="216000"/>
        </a:xfrm>
        <a:prstGeom prst="line">
          <a:avLst/>
        </a:prstGeom>
        <a:ln w="31750">
          <a:solidFill>
            <a:srgbClr val="0066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314325</xdr:colOff>
      <xdr:row>11</xdr:row>
      <xdr:rowOff>57150</xdr:rowOff>
    </xdr:from>
    <xdr:to>
      <xdr:col>7</xdr:col>
      <xdr:colOff>314326</xdr:colOff>
      <xdr:row>12</xdr:row>
      <xdr:rowOff>6450</xdr:rowOff>
    </xdr:to>
    <xdr:cxnSp macro="">
      <xdr:nvCxnSpPr>
        <xdr:cNvPr id="31" name="Straight Connector 30"/>
        <xdr:cNvCxnSpPr/>
      </xdr:nvCxnSpPr>
      <xdr:spPr>
        <a:xfrm flipH="1">
          <a:off x="2143125" y="4038600"/>
          <a:ext cx="1" cy="216000"/>
        </a:xfrm>
        <a:prstGeom prst="line">
          <a:avLst/>
        </a:prstGeom>
        <a:ln w="31750">
          <a:solidFill>
            <a:srgbClr val="0066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314325</xdr:colOff>
      <xdr:row>11</xdr:row>
      <xdr:rowOff>57150</xdr:rowOff>
    </xdr:from>
    <xdr:to>
      <xdr:col>6</xdr:col>
      <xdr:colOff>314326</xdr:colOff>
      <xdr:row>12</xdr:row>
      <xdr:rowOff>6450</xdr:rowOff>
    </xdr:to>
    <xdr:cxnSp macro="">
      <xdr:nvCxnSpPr>
        <xdr:cNvPr id="32" name="Straight Connector 31"/>
        <xdr:cNvCxnSpPr/>
      </xdr:nvCxnSpPr>
      <xdr:spPr>
        <a:xfrm flipH="1">
          <a:off x="1533525" y="4038600"/>
          <a:ext cx="1" cy="216000"/>
        </a:xfrm>
        <a:prstGeom prst="line">
          <a:avLst/>
        </a:prstGeom>
        <a:ln w="31750">
          <a:solidFill>
            <a:srgbClr val="0066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314325</xdr:colOff>
      <xdr:row>11</xdr:row>
      <xdr:rowOff>57150</xdr:rowOff>
    </xdr:from>
    <xdr:to>
      <xdr:col>5</xdr:col>
      <xdr:colOff>314326</xdr:colOff>
      <xdr:row>12</xdr:row>
      <xdr:rowOff>6450</xdr:rowOff>
    </xdr:to>
    <xdr:cxnSp macro="">
      <xdr:nvCxnSpPr>
        <xdr:cNvPr id="33" name="Straight Connector 32"/>
        <xdr:cNvCxnSpPr/>
      </xdr:nvCxnSpPr>
      <xdr:spPr>
        <a:xfrm flipH="1">
          <a:off x="923925" y="4038600"/>
          <a:ext cx="1" cy="216000"/>
        </a:xfrm>
        <a:prstGeom prst="line">
          <a:avLst/>
        </a:prstGeom>
        <a:ln w="31750">
          <a:solidFill>
            <a:srgbClr val="0066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314325</xdr:colOff>
      <xdr:row>16</xdr:row>
      <xdr:rowOff>57150</xdr:rowOff>
    </xdr:from>
    <xdr:to>
      <xdr:col>3</xdr:col>
      <xdr:colOff>314326</xdr:colOff>
      <xdr:row>17</xdr:row>
      <xdr:rowOff>6450</xdr:rowOff>
    </xdr:to>
    <xdr:cxnSp macro="">
      <xdr:nvCxnSpPr>
        <xdr:cNvPr id="35" name="Straight Connector 34"/>
        <xdr:cNvCxnSpPr/>
      </xdr:nvCxnSpPr>
      <xdr:spPr>
        <a:xfrm flipH="1">
          <a:off x="2143125" y="4038600"/>
          <a:ext cx="1" cy="216000"/>
        </a:xfrm>
        <a:prstGeom prst="line">
          <a:avLst/>
        </a:prstGeom>
        <a:ln w="31750">
          <a:solidFill>
            <a:srgbClr val="0066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314325</xdr:colOff>
      <xdr:row>16</xdr:row>
      <xdr:rowOff>57150</xdr:rowOff>
    </xdr:from>
    <xdr:to>
      <xdr:col>2</xdr:col>
      <xdr:colOff>314326</xdr:colOff>
      <xdr:row>17</xdr:row>
      <xdr:rowOff>6450</xdr:rowOff>
    </xdr:to>
    <xdr:cxnSp macro="">
      <xdr:nvCxnSpPr>
        <xdr:cNvPr id="36" name="Straight Connector 35"/>
        <xdr:cNvCxnSpPr/>
      </xdr:nvCxnSpPr>
      <xdr:spPr>
        <a:xfrm flipH="1">
          <a:off x="1533525" y="4038600"/>
          <a:ext cx="1" cy="216000"/>
        </a:xfrm>
        <a:prstGeom prst="line">
          <a:avLst/>
        </a:prstGeom>
        <a:ln w="31750">
          <a:solidFill>
            <a:srgbClr val="0066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314325</xdr:colOff>
      <xdr:row>16</xdr:row>
      <xdr:rowOff>57150</xdr:rowOff>
    </xdr:from>
    <xdr:to>
      <xdr:col>1</xdr:col>
      <xdr:colOff>314326</xdr:colOff>
      <xdr:row>17</xdr:row>
      <xdr:rowOff>6450</xdr:rowOff>
    </xdr:to>
    <xdr:cxnSp macro="">
      <xdr:nvCxnSpPr>
        <xdr:cNvPr id="37" name="Straight Connector 36"/>
        <xdr:cNvCxnSpPr/>
      </xdr:nvCxnSpPr>
      <xdr:spPr>
        <a:xfrm flipH="1">
          <a:off x="923925" y="4038600"/>
          <a:ext cx="1" cy="216000"/>
        </a:xfrm>
        <a:prstGeom prst="line">
          <a:avLst/>
        </a:prstGeom>
        <a:ln w="31750">
          <a:solidFill>
            <a:srgbClr val="0066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314325</xdr:colOff>
      <xdr:row>16</xdr:row>
      <xdr:rowOff>57150</xdr:rowOff>
    </xdr:from>
    <xdr:to>
      <xdr:col>7</xdr:col>
      <xdr:colOff>314326</xdr:colOff>
      <xdr:row>17</xdr:row>
      <xdr:rowOff>6450</xdr:rowOff>
    </xdr:to>
    <xdr:cxnSp macro="">
      <xdr:nvCxnSpPr>
        <xdr:cNvPr id="38" name="Straight Connector 37"/>
        <xdr:cNvCxnSpPr/>
      </xdr:nvCxnSpPr>
      <xdr:spPr>
        <a:xfrm flipH="1">
          <a:off x="4581525" y="4038600"/>
          <a:ext cx="1" cy="216000"/>
        </a:xfrm>
        <a:prstGeom prst="line">
          <a:avLst/>
        </a:prstGeom>
        <a:ln w="31750">
          <a:solidFill>
            <a:srgbClr val="0066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314325</xdr:colOff>
      <xdr:row>16</xdr:row>
      <xdr:rowOff>57150</xdr:rowOff>
    </xdr:from>
    <xdr:to>
      <xdr:col>6</xdr:col>
      <xdr:colOff>314326</xdr:colOff>
      <xdr:row>17</xdr:row>
      <xdr:rowOff>6450</xdr:rowOff>
    </xdr:to>
    <xdr:cxnSp macro="">
      <xdr:nvCxnSpPr>
        <xdr:cNvPr id="39" name="Straight Connector 38"/>
        <xdr:cNvCxnSpPr/>
      </xdr:nvCxnSpPr>
      <xdr:spPr>
        <a:xfrm flipH="1">
          <a:off x="3971925" y="4038600"/>
          <a:ext cx="1" cy="216000"/>
        </a:xfrm>
        <a:prstGeom prst="line">
          <a:avLst/>
        </a:prstGeom>
        <a:ln w="31750">
          <a:solidFill>
            <a:srgbClr val="0066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314325</xdr:colOff>
      <xdr:row>16</xdr:row>
      <xdr:rowOff>57150</xdr:rowOff>
    </xdr:from>
    <xdr:to>
      <xdr:col>5</xdr:col>
      <xdr:colOff>314326</xdr:colOff>
      <xdr:row>17</xdr:row>
      <xdr:rowOff>6450</xdr:rowOff>
    </xdr:to>
    <xdr:cxnSp macro="">
      <xdr:nvCxnSpPr>
        <xdr:cNvPr id="40" name="Straight Connector 39"/>
        <xdr:cNvCxnSpPr/>
      </xdr:nvCxnSpPr>
      <xdr:spPr>
        <a:xfrm flipH="1">
          <a:off x="3362325" y="4038600"/>
          <a:ext cx="1" cy="216000"/>
        </a:xfrm>
        <a:prstGeom prst="line">
          <a:avLst/>
        </a:prstGeom>
        <a:ln w="31750">
          <a:solidFill>
            <a:srgbClr val="0066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21</xdr:row>
      <xdr:rowOff>238125</xdr:rowOff>
    </xdr:from>
    <xdr:to>
      <xdr:col>8</xdr:col>
      <xdr:colOff>590550</xdr:colOff>
      <xdr:row>21</xdr:row>
      <xdr:rowOff>238125</xdr:rowOff>
    </xdr:to>
    <xdr:cxnSp macro="">
      <xdr:nvCxnSpPr>
        <xdr:cNvPr id="41" name="Straight Arrow Connector 40"/>
        <xdr:cNvCxnSpPr/>
      </xdr:nvCxnSpPr>
      <xdr:spPr>
        <a:xfrm>
          <a:off x="0" y="4219575"/>
          <a:ext cx="5467350" cy="0"/>
        </a:xfrm>
        <a:prstGeom prst="straightConnector1">
          <a:avLst/>
        </a:prstGeom>
        <a:ln w="47625">
          <a:solidFill>
            <a:srgbClr val="0000CC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95250</xdr:colOff>
      <xdr:row>27</xdr:row>
      <xdr:rowOff>9525</xdr:rowOff>
    </xdr:from>
    <xdr:to>
      <xdr:col>8</xdr:col>
      <xdr:colOff>581025</xdr:colOff>
      <xdr:row>27</xdr:row>
      <xdr:rowOff>19050</xdr:rowOff>
    </xdr:to>
    <xdr:cxnSp macro="">
      <xdr:nvCxnSpPr>
        <xdr:cNvPr id="42" name="Straight Arrow Connector 41"/>
        <xdr:cNvCxnSpPr/>
      </xdr:nvCxnSpPr>
      <xdr:spPr>
        <a:xfrm>
          <a:off x="95250" y="5619750"/>
          <a:ext cx="5362575" cy="9525"/>
        </a:xfrm>
        <a:prstGeom prst="straightConnector1">
          <a:avLst/>
        </a:prstGeom>
        <a:ln w="47625">
          <a:solidFill>
            <a:srgbClr val="0000CC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304800</xdr:colOff>
      <xdr:row>21</xdr:row>
      <xdr:rowOff>104775</xdr:rowOff>
    </xdr:from>
    <xdr:to>
      <xdr:col>4</xdr:col>
      <xdr:colOff>304801</xdr:colOff>
      <xdr:row>22</xdr:row>
      <xdr:rowOff>54075</xdr:rowOff>
    </xdr:to>
    <xdr:cxnSp macro="">
      <xdr:nvCxnSpPr>
        <xdr:cNvPr id="43" name="Straight Connector 42"/>
        <xdr:cNvCxnSpPr/>
      </xdr:nvCxnSpPr>
      <xdr:spPr>
        <a:xfrm flipH="1">
          <a:off x="2743200" y="4086225"/>
          <a:ext cx="1" cy="216000"/>
        </a:xfrm>
        <a:prstGeom prst="line">
          <a:avLst/>
        </a:prstGeom>
        <a:ln w="31750">
          <a:solidFill>
            <a:srgbClr val="0066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4</xdr:col>
      <xdr:colOff>108278</xdr:colOff>
      <xdr:row>19</xdr:row>
      <xdr:rowOff>148177</xdr:rowOff>
    </xdr:from>
    <xdr:ext cx="431144" cy="612000"/>
    <xdr:sp macro="" textlink="">
      <xdr:nvSpPr>
        <xdr:cNvPr id="44" name="Rectangle 43"/>
        <xdr:cNvSpPr/>
      </xdr:nvSpPr>
      <xdr:spPr>
        <a:xfrm>
          <a:off x="2546678" y="3596227"/>
          <a:ext cx="431144" cy="612000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3200" b="1" cap="none" spc="300">
              <a:ln w="11430" cmpd="sng">
                <a:solidFill>
                  <a:schemeClr val="accent1">
                    <a:tint val="10000"/>
                  </a:schemeClr>
                </a:solidFill>
                <a:prstDash val="solid"/>
                <a:miter lim="800000"/>
              </a:ln>
              <a:gradFill>
                <a:gsLst>
                  <a:gs pos="10000">
                    <a:schemeClr val="accent1">
                      <a:tint val="83000"/>
                      <a:shade val="100000"/>
                      <a:satMod val="200000"/>
                    </a:schemeClr>
                  </a:gs>
                  <a:gs pos="75000">
                    <a:schemeClr val="accent1">
                      <a:tint val="100000"/>
                      <a:shade val="50000"/>
                      <a:satMod val="150000"/>
                    </a:schemeClr>
                  </a:gs>
                </a:gsLst>
                <a:lin ang="5400000"/>
              </a:gradFill>
              <a:effectLst>
                <a:glow rad="45500">
                  <a:schemeClr val="accent1">
                    <a:satMod val="220000"/>
                    <a:alpha val="35000"/>
                  </a:schemeClr>
                </a:glow>
              </a:effectLst>
            </a:rPr>
            <a:t>0</a:t>
          </a:r>
        </a:p>
      </xdr:txBody>
    </xdr:sp>
    <xdr:clientData/>
  </xdr:oneCellAnchor>
  <xdr:twoCellAnchor>
    <xdr:from>
      <xdr:col>4</xdr:col>
      <xdr:colOff>323850</xdr:colOff>
      <xdr:row>26</xdr:row>
      <xdr:rowOff>57150</xdr:rowOff>
    </xdr:from>
    <xdr:to>
      <xdr:col>4</xdr:col>
      <xdr:colOff>323851</xdr:colOff>
      <xdr:row>27</xdr:row>
      <xdr:rowOff>6450</xdr:rowOff>
    </xdr:to>
    <xdr:cxnSp macro="">
      <xdr:nvCxnSpPr>
        <xdr:cNvPr id="45" name="Straight Connector 44"/>
        <xdr:cNvCxnSpPr/>
      </xdr:nvCxnSpPr>
      <xdr:spPr>
        <a:xfrm flipH="1">
          <a:off x="2762250" y="5400675"/>
          <a:ext cx="1" cy="216000"/>
        </a:xfrm>
        <a:prstGeom prst="line">
          <a:avLst/>
        </a:prstGeom>
        <a:ln w="31750">
          <a:solidFill>
            <a:srgbClr val="0066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4</xdr:col>
      <xdr:colOff>127328</xdr:colOff>
      <xdr:row>24</xdr:row>
      <xdr:rowOff>100552</xdr:rowOff>
    </xdr:from>
    <xdr:ext cx="431144" cy="612000"/>
    <xdr:sp macro="" textlink="">
      <xdr:nvSpPr>
        <xdr:cNvPr id="46" name="Rectangle 45"/>
        <xdr:cNvSpPr/>
      </xdr:nvSpPr>
      <xdr:spPr>
        <a:xfrm>
          <a:off x="2565728" y="4910677"/>
          <a:ext cx="431144" cy="612000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3200" b="1" cap="none" spc="300">
              <a:ln w="11430" cmpd="sng">
                <a:solidFill>
                  <a:schemeClr val="accent1">
                    <a:tint val="10000"/>
                  </a:schemeClr>
                </a:solidFill>
                <a:prstDash val="solid"/>
                <a:miter lim="800000"/>
              </a:ln>
              <a:gradFill>
                <a:gsLst>
                  <a:gs pos="10000">
                    <a:schemeClr val="accent1">
                      <a:tint val="83000"/>
                      <a:shade val="100000"/>
                      <a:satMod val="200000"/>
                    </a:schemeClr>
                  </a:gs>
                  <a:gs pos="75000">
                    <a:schemeClr val="accent1">
                      <a:tint val="100000"/>
                      <a:shade val="50000"/>
                      <a:satMod val="150000"/>
                    </a:schemeClr>
                  </a:gs>
                </a:gsLst>
                <a:lin ang="5400000"/>
              </a:gradFill>
              <a:effectLst>
                <a:glow rad="45500">
                  <a:schemeClr val="accent1">
                    <a:satMod val="220000"/>
                    <a:alpha val="35000"/>
                  </a:schemeClr>
                </a:glow>
              </a:effectLst>
            </a:rPr>
            <a:t>0</a:t>
          </a:r>
        </a:p>
      </xdr:txBody>
    </xdr:sp>
    <xdr:clientData/>
  </xdr:oneCellAnchor>
  <xdr:twoCellAnchor>
    <xdr:from>
      <xdr:col>3</xdr:col>
      <xdr:colOff>314325</xdr:colOff>
      <xdr:row>21</xdr:row>
      <xdr:rowOff>57150</xdr:rowOff>
    </xdr:from>
    <xdr:to>
      <xdr:col>3</xdr:col>
      <xdr:colOff>314326</xdr:colOff>
      <xdr:row>22</xdr:row>
      <xdr:rowOff>6450</xdr:rowOff>
    </xdr:to>
    <xdr:cxnSp macro="">
      <xdr:nvCxnSpPr>
        <xdr:cNvPr id="47" name="Straight Connector 46"/>
        <xdr:cNvCxnSpPr/>
      </xdr:nvCxnSpPr>
      <xdr:spPr>
        <a:xfrm flipH="1">
          <a:off x="2143125" y="4038600"/>
          <a:ext cx="1" cy="216000"/>
        </a:xfrm>
        <a:prstGeom prst="line">
          <a:avLst/>
        </a:prstGeom>
        <a:ln w="31750">
          <a:solidFill>
            <a:srgbClr val="0066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314325</xdr:colOff>
      <xdr:row>21</xdr:row>
      <xdr:rowOff>57150</xdr:rowOff>
    </xdr:from>
    <xdr:to>
      <xdr:col>2</xdr:col>
      <xdr:colOff>314326</xdr:colOff>
      <xdr:row>22</xdr:row>
      <xdr:rowOff>6450</xdr:rowOff>
    </xdr:to>
    <xdr:cxnSp macro="">
      <xdr:nvCxnSpPr>
        <xdr:cNvPr id="48" name="Straight Connector 47"/>
        <xdr:cNvCxnSpPr/>
      </xdr:nvCxnSpPr>
      <xdr:spPr>
        <a:xfrm flipH="1">
          <a:off x="1533525" y="4038600"/>
          <a:ext cx="1" cy="216000"/>
        </a:xfrm>
        <a:prstGeom prst="line">
          <a:avLst/>
        </a:prstGeom>
        <a:ln w="31750">
          <a:solidFill>
            <a:srgbClr val="0066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314325</xdr:colOff>
      <xdr:row>21</xdr:row>
      <xdr:rowOff>57150</xdr:rowOff>
    </xdr:from>
    <xdr:to>
      <xdr:col>1</xdr:col>
      <xdr:colOff>314326</xdr:colOff>
      <xdr:row>22</xdr:row>
      <xdr:rowOff>6450</xdr:rowOff>
    </xdr:to>
    <xdr:cxnSp macro="">
      <xdr:nvCxnSpPr>
        <xdr:cNvPr id="49" name="Straight Connector 48"/>
        <xdr:cNvCxnSpPr/>
      </xdr:nvCxnSpPr>
      <xdr:spPr>
        <a:xfrm flipH="1">
          <a:off x="923925" y="4038600"/>
          <a:ext cx="1" cy="216000"/>
        </a:xfrm>
        <a:prstGeom prst="line">
          <a:avLst/>
        </a:prstGeom>
        <a:ln w="31750">
          <a:solidFill>
            <a:srgbClr val="0066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314325</xdr:colOff>
      <xdr:row>21</xdr:row>
      <xdr:rowOff>57150</xdr:rowOff>
    </xdr:from>
    <xdr:to>
      <xdr:col>7</xdr:col>
      <xdr:colOff>314326</xdr:colOff>
      <xdr:row>22</xdr:row>
      <xdr:rowOff>6450</xdr:rowOff>
    </xdr:to>
    <xdr:cxnSp macro="">
      <xdr:nvCxnSpPr>
        <xdr:cNvPr id="50" name="Straight Connector 49"/>
        <xdr:cNvCxnSpPr/>
      </xdr:nvCxnSpPr>
      <xdr:spPr>
        <a:xfrm flipH="1">
          <a:off x="4581525" y="4038600"/>
          <a:ext cx="1" cy="216000"/>
        </a:xfrm>
        <a:prstGeom prst="line">
          <a:avLst/>
        </a:prstGeom>
        <a:ln w="31750">
          <a:solidFill>
            <a:srgbClr val="0066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314325</xdr:colOff>
      <xdr:row>21</xdr:row>
      <xdr:rowOff>57150</xdr:rowOff>
    </xdr:from>
    <xdr:to>
      <xdr:col>6</xdr:col>
      <xdr:colOff>314326</xdr:colOff>
      <xdr:row>22</xdr:row>
      <xdr:rowOff>6450</xdr:rowOff>
    </xdr:to>
    <xdr:cxnSp macro="">
      <xdr:nvCxnSpPr>
        <xdr:cNvPr id="51" name="Straight Connector 50"/>
        <xdr:cNvCxnSpPr/>
      </xdr:nvCxnSpPr>
      <xdr:spPr>
        <a:xfrm flipH="1">
          <a:off x="3971925" y="4038600"/>
          <a:ext cx="1" cy="216000"/>
        </a:xfrm>
        <a:prstGeom prst="line">
          <a:avLst/>
        </a:prstGeom>
        <a:ln w="31750">
          <a:solidFill>
            <a:srgbClr val="0066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314325</xdr:colOff>
      <xdr:row>21</xdr:row>
      <xdr:rowOff>57150</xdr:rowOff>
    </xdr:from>
    <xdr:to>
      <xdr:col>5</xdr:col>
      <xdr:colOff>314326</xdr:colOff>
      <xdr:row>22</xdr:row>
      <xdr:rowOff>6450</xdr:rowOff>
    </xdr:to>
    <xdr:cxnSp macro="">
      <xdr:nvCxnSpPr>
        <xdr:cNvPr id="52" name="Straight Connector 51"/>
        <xdr:cNvCxnSpPr/>
      </xdr:nvCxnSpPr>
      <xdr:spPr>
        <a:xfrm flipH="1">
          <a:off x="3362325" y="4038600"/>
          <a:ext cx="1" cy="216000"/>
        </a:xfrm>
        <a:prstGeom prst="line">
          <a:avLst/>
        </a:prstGeom>
        <a:ln w="31750">
          <a:solidFill>
            <a:srgbClr val="0066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314325</xdr:colOff>
      <xdr:row>26</xdr:row>
      <xdr:rowOff>57150</xdr:rowOff>
    </xdr:from>
    <xdr:to>
      <xdr:col>3</xdr:col>
      <xdr:colOff>314326</xdr:colOff>
      <xdr:row>27</xdr:row>
      <xdr:rowOff>6450</xdr:rowOff>
    </xdr:to>
    <xdr:cxnSp macro="">
      <xdr:nvCxnSpPr>
        <xdr:cNvPr id="53" name="Straight Connector 52"/>
        <xdr:cNvCxnSpPr/>
      </xdr:nvCxnSpPr>
      <xdr:spPr>
        <a:xfrm flipH="1">
          <a:off x="2143125" y="5400675"/>
          <a:ext cx="1" cy="216000"/>
        </a:xfrm>
        <a:prstGeom prst="line">
          <a:avLst/>
        </a:prstGeom>
        <a:ln w="31750">
          <a:solidFill>
            <a:srgbClr val="0066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314325</xdr:colOff>
      <xdr:row>26</xdr:row>
      <xdr:rowOff>57150</xdr:rowOff>
    </xdr:from>
    <xdr:to>
      <xdr:col>2</xdr:col>
      <xdr:colOff>314326</xdr:colOff>
      <xdr:row>27</xdr:row>
      <xdr:rowOff>6450</xdr:rowOff>
    </xdr:to>
    <xdr:cxnSp macro="">
      <xdr:nvCxnSpPr>
        <xdr:cNvPr id="54" name="Straight Connector 53"/>
        <xdr:cNvCxnSpPr/>
      </xdr:nvCxnSpPr>
      <xdr:spPr>
        <a:xfrm flipH="1">
          <a:off x="1533525" y="5400675"/>
          <a:ext cx="1" cy="216000"/>
        </a:xfrm>
        <a:prstGeom prst="line">
          <a:avLst/>
        </a:prstGeom>
        <a:ln w="31750">
          <a:solidFill>
            <a:srgbClr val="0066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314325</xdr:colOff>
      <xdr:row>26</xdr:row>
      <xdr:rowOff>57150</xdr:rowOff>
    </xdr:from>
    <xdr:to>
      <xdr:col>1</xdr:col>
      <xdr:colOff>314326</xdr:colOff>
      <xdr:row>27</xdr:row>
      <xdr:rowOff>6450</xdr:rowOff>
    </xdr:to>
    <xdr:cxnSp macro="">
      <xdr:nvCxnSpPr>
        <xdr:cNvPr id="55" name="Straight Connector 54"/>
        <xdr:cNvCxnSpPr/>
      </xdr:nvCxnSpPr>
      <xdr:spPr>
        <a:xfrm flipH="1">
          <a:off x="923925" y="5400675"/>
          <a:ext cx="1" cy="216000"/>
        </a:xfrm>
        <a:prstGeom prst="line">
          <a:avLst/>
        </a:prstGeom>
        <a:ln w="31750">
          <a:solidFill>
            <a:srgbClr val="0066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314325</xdr:colOff>
      <xdr:row>26</xdr:row>
      <xdr:rowOff>57150</xdr:rowOff>
    </xdr:from>
    <xdr:to>
      <xdr:col>7</xdr:col>
      <xdr:colOff>314326</xdr:colOff>
      <xdr:row>27</xdr:row>
      <xdr:rowOff>6450</xdr:rowOff>
    </xdr:to>
    <xdr:cxnSp macro="">
      <xdr:nvCxnSpPr>
        <xdr:cNvPr id="56" name="Straight Connector 55"/>
        <xdr:cNvCxnSpPr/>
      </xdr:nvCxnSpPr>
      <xdr:spPr>
        <a:xfrm flipH="1">
          <a:off x="4581525" y="5400675"/>
          <a:ext cx="1" cy="216000"/>
        </a:xfrm>
        <a:prstGeom prst="line">
          <a:avLst/>
        </a:prstGeom>
        <a:ln w="31750">
          <a:solidFill>
            <a:srgbClr val="0066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314325</xdr:colOff>
      <xdr:row>26</xdr:row>
      <xdr:rowOff>57150</xdr:rowOff>
    </xdr:from>
    <xdr:to>
      <xdr:col>6</xdr:col>
      <xdr:colOff>314326</xdr:colOff>
      <xdr:row>27</xdr:row>
      <xdr:rowOff>6450</xdr:rowOff>
    </xdr:to>
    <xdr:cxnSp macro="">
      <xdr:nvCxnSpPr>
        <xdr:cNvPr id="57" name="Straight Connector 56"/>
        <xdr:cNvCxnSpPr/>
      </xdr:nvCxnSpPr>
      <xdr:spPr>
        <a:xfrm flipH="1">
          <a:off x="3971925" y="5400675"/>
          <a:ext cx="1" cy="216000"/>
        </a:xfrm>
        <a:prstGeom prst="line">
          <a:avLst/>
        </a:prstGeom>
        <a:ln w="31750">
          <a:solidFill>
            <a:srgbClr val="0066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314325</xdr:colOff>
      <xdr:row>26</xdr:row>
      <xdr:rowOff>57150</xdr:rowOff>
    </xdr:from>
    <xdr:to>
      <xdr:col>5</xdr:col>
      <xdr:colOff>314326</xdr:colOff>
      <xdr:row>27</xdr:row>
      <xdr:rowOff>6450</xdr:rowOff>
    </xdr:to>
    <xdr:cxnSp macro="">
      <xdr:nvCxnSpPr>
        <xdr:cNvPr id="58" name="Straight Connector 57"/>
        <xdr:cNvCxnSpPr/>
      </xdr:nvCxnSpPr>
      <xdr:spPr>
        <a:xfrm flipH="1">
          <a:off x="3362325" y="5400675"/>
          <a:ext cx="1" cy="216000"/>
        </a:xfrm>
        <a:prstGeom prst="line">
          <a:avLst/>
        </a:prstGeom>
        <a:ln w="31750">
          <a:solidFill>
            <a:srgbClr val="0066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314325</xdr:colOff>
      <xdr:row>21</xdr:row>
      <xdr:rowOff>57150</xdr:rowOff>
    </xdr:from>
    <xdr:to>
      <xdr:col>2</xdr:col>
      <xdr:colOff>314326</xdr:colOff>
      <xdr:row>22</xdr:row>
      <xdr:rowOff>6450</xdr:rowOff>
    </xdr:to>
    <xdr:cxnSp macro="">
      <xdr:nvCxnSpPr>
        <xdr:cNvPr id="59" name="Straight Connector 58"/>
        <xdr:cNvCxnSpPr/>
      </xdr:nvCxnSpPr>
      <xdr:spPr>
        <a:xfrm flipH="1">
          <a:off x="2143125" y="6762750"/>
          <a:ext cx="1" cy="216000"/>
        </a:xfrm>
        <a:prstGeom prst="line">
          <a:avLst/>
        </a:prstGeom>
        <a:ln w="31750">
          <a:solidFill>
            <a:srgbClr val="0066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314325</xdr:colOff>
      <xdr:row>26</xdr:row>
      <xdr:rowOff>57150</xdr:rowOff>
    </xdr:from>
    <xdr:to>
      <xdr:col>3</xdr:col>
      <xdr:colOff>314326</xdr:colOff>
      <xdr:row>27</xdr:row>
      <xdr:rowOff>6450</xdr:rowOff>
    </xdr:to>
    <xdr:cxnSp macro="">
      <xdr:nvCxnSpPr>
        <xdr:cNvPr id="60" name="Straight Connector 59"/>
        <xdr:cNvCxnSpPr/>
      </xdr:nvCxnSpPr>
      <xdr:spPr>
        <a:xfrm flipH="1">
          <a:off x="1533525" y="8124825"/>
          <a:ext cx="1" cy="216000"/>
        </a:xfrm>
        <a:prstGeom prst="line">
          <a:avLst/>
        </a:prstGeom>
        <a:ln w="31750">
          <a:solidFill>
            <a:srgbClr val="0066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314325</xdr:colOff>
      <xdr:row>26</xdr:row>
      <xdr:rowOff>57150</xdr:rowOff>
    </xdr:from>
    <xdr:to>
      <xdr:col>5</xdr:col>
      <xdr:colOff>314326</xdr:colOff>
      <xdr:row>27</xdr:row>
      <xdr:rowOff>6450</xdr:rowOff>
    </xdr:to>
    <xdr:cxnSp macro="">
      <xdr:nvCxnSpPr>
        <xdr:cNvPr id="61" name="Straight Connector 60"/>
        <xdr:cNvCxnSpPr/>
      </xdr:nvCxnSpPr>
      <xdr:spPr>
        <a:xfrm flipH="1">
          <a:off x="3971925" y="8124825"/>
          <a:ext cx="1" cy="216000"/>
        </a:xfrm>
        <a:prstGeom prst="line">
          <a:avLst/>
        </a:prstGeom>
        <a:ln w="31750">
          <a:solidFill>
            <a:srgbClr val="0066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152400</xdr:colOff>
      <xdr:row>7</xdr:row>
      <xdr:rowOff>38100</xdr:rowOff>
    </xdr:from>
    <xdr:to>
      <xdr:col>14</xdr:col>
      <xdr:colOff>95250</xdr:colOff>
      <xdr:row>11</xdr:row>
      <xdr:rowOff>95250</xdr:rowOff>
    </xdr:to>
    <xdr:sp macro="" textlink="">
      <xdr:nvSpPr>
        <xdr:cNvPr id="63" name="Rectangular Callout 62"/>
        <xdr:cNvSpPr/>
      </xdr:nvSpPr>
      <xdr:spPr>
        <a:xfrm>
          <a:off x="6343650" y="3067050"/>
          <a:ext cx="2381250" cy="1181100"/>
        </a:xfrm>
        <a:prstGeom prst="wedgeRectCallout">
          <a:avLst>
            <a:gd name="adj1" fmla="val -42433"/>
            <a:gd name="adj2" fmla="val 97177"/>
          </a:avLst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l-GR" sz="2000">
              <a:solidFill>
                <a:sysClr val="windowText" lastClr="000000"/>
              </a:solidFill>
            </a:rPr>
            <a:t>Γράφουμε την απάντησή</a:t>
          </a:r>
          <a:r>
            <a:rPr lang="el-GR" sz="2000" baseline="0">
              <a:solidFill>
                <a:sysClr val="windowText" lastClr="000000"/>
              </a:solidFill>
            </a:rPr>
            <a:t> μας στα κίτρινα κουτάκια.</a:t>
          </a:r>
          <a:endParaRPr lang="en-GB" sz="2000">
            <a:solidFill>
              <a:sysClr val="windowText" lastClr="000000"/>
            </a:solidFill>
          </a:endParaRPr>
        </a:p>
      </xdr:txBody>
    </xdr:sp>
    <xdr:clientData/>
  </xdr:twoCellAnchor>
  <xdr:twoCellAnchor editAs="oneCell">
    <xdr:from>
      <xdr:col>11</xdr:col>
      <xdr:colOff>45067</xdr:colOff>
      <xdr:row>13</xdr:row>
      <xdr:rowOff>9525</xdr:rowOff>
    </xdr:from>
    <xdr:to>
      <xdr:col>13</xdr:col>
      <xdr:colOff>466725</xdr:colOff>
      <xdr:row>24</xdr:row>
      <xdr:rowOff>257175</xdr:rowOff>
    </xdr:to>
    <xdr:pic>
      <xdr:nvPicPr>
        <xdr:cNvPr id="2049" name="irc_mi" descr="Αποτέλεσμα εικόνας για clipart boy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45917" y="4829175"/>
          <a:ext cx="1640858" cy="353377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295275</xdr:colOff>
      <xdr:row>0</xdr:row>
      <xdr:rowOff>47625</xdr:rowOff>
    </xdr:from>
    <xdr:to>
      <xdr:col>8</xdr:col>
      <xdr:colOff>457200</xdr:colOff>
      <xdr:row>0</xdr:row>
      <xdr:rowOff>1000125</xdr:rowOff>
    </xdr:to>
    <xdr:sp macro="" textlink="">
      <xdr:nvSpPr>
        <xdr:cNvPr id="6" name="Rounded Rectangle 5"/>
        <xdr:cNvSpPr/>
      </xdr:nvSpPr>
      <xdr:spPr>
        <a:xfrm>
          <a:off x="295275" y="47625"/>
          <a:ext cx="5334000" cy="952500"/>
        </a:xfrm>
        <a:prstGeom prst="roundRect">
          <a:avLst/>
        </a:prstGeom>
        <a:solidFill>
          <a:schemeClr val="tx2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GB" sz="1100"/>
        </a:p>
      </xdr:txBody>
    </xdr:sp>
    <xdr:clientData/>
  </xdr:twoCellAnchor>
  <xdr:oneCellAnchor>
    <xdr:from>
      <xdr:col>0</xdr:col>
      <xdr:colOff>380193</xdr:colOff>
      <xdr:row>0</xdr:row>
      <xdr:rowOff>0</xdr:rowOff>
    </xdr:from>
    <xdr:ext cx="5244770" cy="968983"/>
    <xdr:sp macro="" textlink="">
      <xdr:nvSpPr>
        <xdr:cNvPr id="2" name="Rectangle 1"/>
        <xdr:cNvSpPr/>
      </xdr:nvSpPr>
      <xdr:spPr>
        <a:xfrm>
          <a:off x="380193" y="0"/>
          <a:ext cx="5244770" cy="968983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ctr"/>
          <a:r>
            <a:rPr lang="el-GR" sz="2800" b="1" cap="none" spc="50">
              <a:ln w="11430"/>
              <a:gradFill>
                <a:gsLst>
                  <a:gs pos="25000">
                    <a:schemeClr val="accent2">
                      <a:satMod val="155000"/>
                    </a:schemeClr>
                  </a:gs>
                  <a:gs pos="100000">
                    <a:schemeClr val="accent2">
                      <a:shade val="45000"/>
                      <a:satMod val="165000"/>
                    </a:schemeClr>
                  </a:gs>
                </a:gsLst>
                <a:lin ang="5400000"/>
              </a:gra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</a:rPr>
            <a:t>Πρόσθεση - αφαίρεση</a:t>
          </a:r>
        </a:p>
        <a:p>
          <a:pPr algn="ctr"/>
          <a:r>
            <a:rPr lang="el-GR" sz="2800" b="1" cap="none" spc="50" baseline="0">
              <a:ln w="11430"/>
              <a:gradFill>
                <a:gsLst>
                  <a:gs pos="25000">
                    <a:schemeClr val="accent2">
                      <a:satMod val="155000"/>
                    </a:schemeClr>
                  </a:gs>
                  <a:gs pos="100000">
                    <a:schemeClr val="accent2">
                      <a:shade val="45000"/>
                      <a:satMod val="165000"/>
                    </a:schemeClr>
                  </a:gs>
                </a:gsLst>
                <a:lin ang="5400000"/>
              </a:gra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</a:rPr>
            <a:t>θετικών και αρνητικών αριθμών</a:t>
          </a:r>
          <a:endParaRPr lang="en-US" sz="2800" b="1" cap="none" spc="50">
            <a:ln w="11430"/>
            <a:gradFill>
              <a:gsLst>
                <a:gs pos="25000">
                  <a:schemeClr val="accent2">
                    <a:satMod val="155000"/>
                  </a:schemeClr>
                </a:gs>
                <a:gs pos="100000">
                  <a:schemeClr val="accent2">
                    <a:shade val="45000"/>
                    <a:satMod val="165000"/>
                  </a:schemeClr>
                </a:gs>
              </a:gsLst>
              <a:lin ang="5400000"/>
            </a:gradFill>
            <a:effectLst>
              <a:outerShdw blurRad="76200" dist="50800" dir="5400000" algn="tl" rotWithShape="0">
                <a:srgbClr val="000000">
                  <a:alpha val="65000"/>
                </a:srgbClr>
              </a:outerShdw>
            </a:effectLst>
          </a:endParaRPr>
        </a:p>
      </xdr:txBody>
    </xdr:sp>
    <xdr:clientData/>
  </xdr:oneCellAnchor>
  <xdr:oneCellAnchor>
    <xdr:from>
      <xdr:col>0</xdr:col>
      <xdr:colOff>0</xdr:colOff>
      <xdr:row>23</xdr:row>
      <xdr:rowOff>214852</xdr:rowOff>
    </xdr:from>
    <xdr:ext cx="2424253" cy="530658"/>
    <xdr:sp macro="" textlink="">
      <xdr:nvSpPr>
        <xdr:cNvPr id="3" name="Rectangle 2"/>
        <xdr:cNvSpPr/>
      </xdr:nvSpPr>
      <xdr:spPr>
        <a:xfrm>
          <a:off x="0" y="9177877"/>
          <a:ext cx="2424253" cy="530658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l-GR" sz="2800" b="1" cap="none" spc="300">
              <a:ln w="11430" cmpd="sng">
                <a:solidFill>
                  <a:schemeClr val="accent1">
                    <a:tint val="10000"/>
                  </a:schemeClr>
                </a:solidFill>
                <a:prstDash val="solid"/>
                <a:miter lim="800000"/>
              </a:ln>
              <a:gradFill>
                <a:gsLst>
                  <a:gs pos="10000">
                    <a:schemeClr val="accent1">
                      <a:tint val="83000"/>
                      <a:shade val="100000"/>
                      <a:satMod val="200000"/>
                    </a:schemeClr>
                  </a:gs>
                  <a:gs pos="75000">
                    <a:schemeClr val="accent1">
                      <a:tint val="100000"/>
                      <a:shade val="50000"/>
                      <a:satMod val="150000"/>
                    </a:schemeClr>
                  </a:gs>
                </a:gsLst>
                <a:lin ang="5400000"/>
              </a:gradFill>
              <a:effectLst>
                <a:glow rad="45500">
                  <a:schemeClr val="accent1">
                    <a:satMod val="220000"/>
                    <a:alpha val="35000"/>
                  </a:schemeClr>
                </a:glow>
              </a:effectLst>
            </a:rPr>
            <a:t>Βαθμολογία</a:t>
          </a:r>
          <a:endParaRPr lang="en-US" sz="2800" b="1" cap="none" spc="300">
            <a:ln w="11430" cmpd="sng">
              <a:solidFill>
                <a:schemeClr val="accent1">
                  <a:tint val="10000"/>
                </a:schemeClr>
              </a:solidFill>
              <a:prstDash val="solid"/>
              <a:miter lim="800000"/>
            </a:ln>
            <a:gradFill>
              <a:gsLst>
                <a:gs pos="10000">
                  <a:schemeClr val="accent1">
                    <a:tint val="83000"/>
                    <a:shade val="100000"/>
                    <a:satMod val="200000"/>
                  </a:schemeClr>
                </a:gs>
                <a:gs pos="75000">
                  <a:schemeClr val="accent1">
                    <a:tint val="100000"/>
                    <a:shade val="50000"/>
                    <a:satMod val="150000"/>
                  </a:schemeClr>
                </a:gs>
              </a:gsLst>
              <a:lin ang="5400000"/>
            </a:gradFill>
            <a:effectLst>
              <a:glow rad="45500">
                <a:schemeClr val="accent1">
                  <a:satMod val="220000"/>
                  <a:alpha val="35000"/>
                </a:schemeClr>
              </a:glow>
            </a:effectLst>
          </a:endParaRPr>
        </a:p>
      </xdr:txBody>
    </xdr:sp>
    <xdr:clientData/>
  </xdr:oneCellAnchor>
  <xdr:twoCellAnchor>
    <xdr:from>
      <xdr:col>8</xdr:col>
      <xdr:colOff>638175</xdr:colOff>
      <xdr:row>0</xdr:row>
      <xdr:rowOff>28575</xdr:rowOff>
    </xdr:from>
    <xdr:to>
      <xdr:col>14</xdr:col>
      <xdr:colOff>742950</xdr:colOff>
      <xdr:row>1</xdr:row>
      <xdr:rowOff>180975</xdr:rowOff>
    </xdr:to>
    <xdr:sp macro="" textlink="">
      <xdr:nvSpPr>
        <xdr:cNvPr id="4" name="Rectangular Callout 3"/>
        <xdr:cNvSpPr/>
      </xdr:nvSpPr>
      <xdr:spPr>
        <a:xfrm>
          <a:off x="5715000" y="28575"/>
          <a:ext cx="4610100" cy="1209675"/>
        </a:xfrm>
        <a:prstGeom prst="wedgeRectCallout">
          <a:avLst>
            <a:gd name="adj1" fmla="val 31263"/>
            <a:gd name="adj2" fmla="val 96876"/>
          </a:avLst>
        </a:prstGeom>
        <a:solidFill>
          <a:srgbClr val="FFFF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l-GR" sz="1800">
              <a:solidFill>
                <a:sysClr val="windowText" lastClr="000000"/>
              </a:solidFill>
            </a:rPr>
            <a:t>Γράφουμε</a:t>
          </a:r>
          <a:r>
            <a:rPr lang="el-GR" sz="1800" baseline="0">
              <a:solidFill>
                <a:sysClr val="windowText" lastClr="000000"/>
              </a:solidFill>
            </a:rPr>
            <a:t> την απάντησή μας στα κίτρινα κουτάκια ή επιλέγουμε από τη λίστα που θα εμφανισστεί μόλις πατήσουμε το κίτρινο κουτάκι.</a:t>
          </a:r>
          <a:endParaRPr lang="en-GB" sz="1800">
            <a:solidFill>
              <a:sysClr val="windowText" lastClr="000000"/>
            </a:solidFill>
          </a:endParaRPr>
        </a:p>
      </xdr:txBody>
    </xdr:sp>
    <xdr:clientData/>
  </xdr:twoCellAnchor>
  <xdr:twoCellAnchor editAs="oneCell">
    <xdr:from>
      <xdr:col>12</xdr:col>
      <xdr:colOff>47625</xdr:colOff>
      <xdr:row>2</xdr:row>
      <xdr:rowOff>419099</xdr:rowOff>
    </xdr:from>
    <xdr:to>
      <xdr:col>14</xdr:col>
      <xdr:colOff>588472</xdr:colOff>
      <xdr:row>10</xdr:row>
      <xdr:rowOff>66674</xdr:rowOff>
    </xdr:to>
    <xdr:pic>
      <xdr:nvPicPr>
        <xdr:cNvPr id="1034" name="irc_mi" descr="Αποτέλεσμα εικόνας για clipart boy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829675" y="1876424"/>
          <a:ext cx="1340947" cy="25431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4"/>
  <sheetViews>
    <sheetView tabSelected="1" workbookViewId="0">
      <selection activeCell="B28" sqref="B28"/>
    </sheetView>
  </sheetViews>
  <sheetFormatPr defaultRowHeight="15"/>
  <cols>
    <col min="2" max="2" width="9.85546875" bestFit="1" customWidth="1"/>
    <col min="3" max="4" width="9.28515625" bestFit="1" customWidth="1"/>
    <col min="6" max="8" width="9.28515625" bestFit="1" customWidth="1"/>
    <col min="15" max="15" width="9.140625" customWidth="1"/>
  </cols>
  <sheetData>
    <row r="1" spans="1:10" ht="88.5" customHeight="1">
      <c r="A1" s="13"/>
      <c r="B1" s="13"/>
      <c r="C1" s="13"/>
      <c r="D1" s="13"/>
      <c r="E1" s="13"/>
      <c r="F1" s="13"/>
      <c r="G1" s="13"/>
      <c r="H1" s="13"/>
      <c r="I1" s="13"/>
      <c r="J1" s="13"/>
    </row>
    <row r="2" spans="1:10" ht="23.25">
      <c r="A2" s="16" t="s">
        <v>29</v>
      </c>
      <c r="B2" s="17"/>
      <c r="C2" s="17"/>
      <c r="D2" s="17"/>
      <c r="E2" s="17"/>
      <c r="F2" s="17"/>
      <c r="G2" s="17"/>
      <c r="H2" s="17"/>
      <c r="I2" s="17"/>
      <c r="J2" s="13"/>
    </row>
    <row r="3" spans="1:10" ht="23.25">
      <c r="A3" s="16" t="s">
        <v>30</v>
      </c>
      <c r="B3" s="17"/>
      <c r="C3" s="17"/>
      <c r="D3" s="17"/>
      <c r="E3" s="17"/>
      <c r="F3" s="17"/>
      <c r="G3" s="17"/>
      <c r="H3" s="17"/>
      <c r="I3" s="17"/>
      <c r="J3" s="13"/>
    </row>
    <row r="4" spans="1:10" ht="23.25">
      <c r="A4" s="16" t="s">
        <v>31</v>
      </c>
      <c r="B4" s="17"/>
      <c r="C4" s="17"/>
      <c r="D4" s="17"/>
      <c r="E4" s="17"/>
      <c r="F4" s="17"/>
      <c r="G4" s="17"/>
      <c r="H4" s="17"/>
      <c r="I4" s="17"/>
      <c r="J4" s="13"/>
    </row>
    <row r="5" spans="1:10" ht="23.25">
      <c r="A5" s="16" t="s">
        <v>32</v>
      </c>
      <c r="B5" s="17"/>
      <c r="C5" s="17"/>
      <c r="D5" s="17"/>
      <c r="E5" s="17"/>
      <c r="F5" s="17"/>
      <c r="G5" s="17"/>
      <c r="H5" s="17"/>
      <c r="I5" s="17"/>
      <c r="J5" s="13"/>
    </row>
    <row r="6" spans="1:10" ht="36" customHeight="1">
      <c r="A6" s="17"/>
      <c r="B6" s="17"/>
      <c r="C6" s="17"/>
      <c r="D6" s="17"/>
      <c r="E6" s="17"/>
      <c r="F6" s="17"/>
      <c r="G6" s="17"/>
      <c r="H6" s="17"/>
      <c r="I6" s="17"/>
      <c r="J6" s="13"/>
    </row>
    <row r="7" spans="1:10" ht="21">
      <c r="A7" s="17"/>
      <c r="B7" s="18" t="s">
        <v>0</v>
      </c>
      <c r="C7" s="17"/>
      <c r="D7" s="17"/>
      <c r="E7" s="17"/>
      <c r="F7" s="19" t="s">
        <v>1</v>
      </c>
      <c r="G7" s="17"/>
      <c r="H7" s="17"/>
      <c r="I7" s="17"/>
      <c r="J7" s="13"/>
    </row>
    <row r="8" spans="1:10" ht="21">
      <c r="A8" s="17"/>
      <c r="B8" s="17"/>
      <c r="C8" s="17"/>
      <c r="D8" s="17"/>
      <c r="E8" s="17"/>
      <c r="F8" s="17"/>
      <c r="G8" s="17"/>
      <c r="H8" s="17"/>
      <c r="I8" s="17"/>
      <c r="J8" s="13"/>
    </row>
    <row r="9" spans="1:10" ht="23.25">
      <c r="A9" s="16" t="s">
        <v>2</v>
      </c>
      <c r="B9" s="17"/>
      <c r="C9" s="17"/>
      <c r="D9" s="17"/>
      <c r="E9" s="17"/>
      <c r="F9" s="17"/>
      <c r="G9" s="17"/>
      <c r="H9" s="17"/>
      <c r="I9" s="17"/>
      <c r="J9" s="13"/>
    </row>
    <row r="10" spans="1:10" ht="23.25">
      <c r="A10" s="16" t="s">
        <v>33</v>
      </c>
      <c r="B10" s="17"/>
      <c r="C10" s="17"/>
      <c r="D10" s="17"/>
      <c r="E10" s="17"/>
      <c r="F10" s="17"/>
      <c r="G10" s="17"/>
      <c r="H10" s="17"/>
      <c r="I10" s="17"/>
      <c r="J10" s="13"/>
    </row>
    <row r="11" spans="1:10" ht="21">
      <c r="A11" s="17" t="s">
        <v>3</v>
      </c>
      <c r="B11" s="17"/>
      <c r="C11" s="17"/>
      <c r="D11" s="17"/>
      <c r="E11" s="17"/>
      <c r="F11" s="17"/>
      <c r="G11" s="17"/>
      <c r="H11" s="17"/>
      <c r="I11" s="17"/>
      <c r="J11" s="13"/>
    </row>
    <row r="12" spans="1:10" ht="21">
      <c r="A12" s="17"/>
      <c r="B12" s="17"/>
      <c r="C12" s="17"/>
      <c r="D12" s="17"/>
      <c r="E12" s="17"/>
      <c r="F12" s="17"/>
      <c r="G12" s="17"/>
      <c r="H12" s="17"/>
      <c r="I12" s="17"/>
      <c r="J12" s="13"/>
    </row>
    <row r="13" spans="1:10" ht="31.5">
      <c r="A13" s="1"/>
      <c r="B13" s="14"/>
      <c r="C13" s="14"/>
      <c r="D13" s="14"/>
      <c r="E13" s="2"/>
      <c r="F13" s="14"/>
      <c r="G13" s="14"/>
      <c r="H13" s="14"/>
      <c r="I13" s="1"/>
    </row>
    <row r="14" spans="1:10" ht="23.25">
      <c r="A14" s="17"/>
      <c r="B14" s="20" t="str">
        <f>IF(B13="","",IF(B13=-3,"J","L"))</f>
        <v/>
      </c>
      <c r="C14" s="20" t="str">
        <f>IF(C13="","",IF(C13=-2,"J","L"))</f>
        <v/>
      </c>
      <c r="D14" s="20" t="str">
        <f>IF(D13="","",IF(D13=-1,"J","L"))</f>
        <v/>
      </c>
      <c r="E14" s="21"/>
      <c r="F14" s="20" t="str">
        <f>IF(F13="","",IF(F13=1,"J","L"))</f>
        <v/>
      </c>
      <c r="G14" s="20" t="str">
        <f>IF(G13="","",IF(G13=2,"J","L"))</f>
        <v/>
      </c>
      <c r="H14" s="20" t="str">
        <f>IF(H13="","",IF(H13=3,"J","L"))</f>
        <v/>
      </c>
      <c r="I14" s="17"/>
      <c r="J14" s="13"/>
    </row>
    <row r="15" spans="1:10" ht="21">
      <c r="A15" s="17"/>
      <c r="B15" s="17"/>
      <c r="C15" s="17"/>
      <c r="D15" s="17"/>
      <c r="E15" s="17"/>
      <c r="F15" s="17"/>
      <c r="G15" s="17"/>
      <c r="H15" s="17"/>
      <c r="I15" s="17"/>
      <c r="J15" s="13"/>
    </row>
    <row r="16" spans="1:10" ht="21">
      <c r="A16" s="17" t="s">
        <v>4</v>
      </c>
      <c r="B16" s="17"/>
      <c r="C16" s="17"/>
      <c r="D16" s="17"/>
      <c r="E16" s="17"/>
      <c r="F16" s="17"/>
      <c r="G16" s="17"/>
      <c r="H16" s="17"/>
      <c r="I16" s="17"/>
      <c r="J16" s="13"/>
    </row>
    <row r="17" spans="1:10" ht="21">
      <c r="A17" s="17"/>
      <c r="B17" s="17"/>
      <c r="C17" s="17"/>
      <c r="D17" s="17"/>
      <c r="E17" s="17"/>
      <c r="F17" s="17"/>
      <c r="G17" s="17"/>
      <c r="H17" s="17"/>
      <c r="I17" s="17"/>
      <c r="J17" s="13"/>
    </row>
    <row r="18" spans="1:10" ht="31.5">
      <c r="A18" s="1"/>
      <c r="B18" s="14"/>
      <c r="C18" s="14"/>
      <c r="D18" s="15">
        <v>-4</v>
      </c>
      <c r="E18" s="2"/>
      <c r="F18" s="15">
        <v>4</v>
      </c>
      <c r="G18" s="14"/>
      <c r="H18" s="14"/>
      <c r="I18" s="1"/>
    </row>
    <row r="19" spans="1:10" ht="23.25">
      <c r="A19" s="17"/>
      <c r="B19" s="20" t="str">
        <f>IF(B18="","",IF(B18=-12,"J","L"))</f>
        <v/>
      </c>
      <c r="C19" s="20" t="str">
        <f>IF(C18="","",IF(C18=-8,"J","L"))</f>
        <v/>
      </c>
      <c r="D19" s="17"/>
      <c r="E19" s="21"/>
      <c r="F19" s="17"/>
      <c r="G19" s="20" t="str">
        <f>IF(G18="","",IF(G18=8,"J","L"))</f>
        <v/>
      </c>
      <c r="H19" s="20" t="str">
        <f>IF(H18="","",IF(H18=12,"J","L"))</f>
        <v/>
      </c>
      <c r="I19" s="17"/>
      <c r="J19" s="13"/>
    </row>
    <row r="20" spans="1:10" ht="21">
      <c r="A20" s="17"/>
      <c r="B20" s="17"/>
      <c r="C20" s="17"/>
      <c r="D20" s="17"/>
      <c r="E20" s="17"/>
      <c r="F20" s="17"/>
      <c r="G20" s="17"/>
      <c r="H20" s="17"/>
      <c r="I20" s="17"/>
      <c r="J20" s="13"/>
    </row>
    <row r="21" spans="1:10" ht="21">
      <c r="A21" s="17" t="s">
        <v>27</v>
      </c>
      <c r="B21" s="17"/>
      <c r="C21" s="17"/>
      <c r="D21" s="17"/>
      <c r="E21" s="17"/>
      <c r="F21" s="17"/>
      <c r="G21" s="17"/>
      <c r="H21" s="17"/>
      <c r="I21" s="17"/>
      <c r="J21" s="13"/>
    </row>
    <row r="22" spans="1:10" ht="21">
      <c r="A22" s="17"/>
      <c r="B22" s="17"/>
      <c r="C22" s="17"/>
      <c r="D22" s="17"/>
      <c r="E22" s="17"/>
      <c r="F22" s="17"/>
      <c r="G22" s="17"/>
      <c r="H22" s="17"/>
      <c r="I22" s="17"/>
      <c r="J22" s="13"/>
    </row>
    <row r="23" spans="1:10" ht="31.5">
      <c r="A23" s="1"/>
      <c r="B23" s="14"/>
      <c r="C23" s="14"/>
      <c r="D23" s="15">
        <v>-5</v>
      </c>
      <c r="E23" s="2"/>
      <c r="F23" s="14"/>
      <c r="G23" s="15">
        <v>10</v>
      </c>
      <c r="H23" s="14"/>
      <c r="I23" s="1"/>
    </row>
    <row r="24" spans="1:10" ht="23.25">
      <c r="A24" s="17"/>
      <c r="B24" s="20" t="str">
        <f>IF(B23="","",IF(B23=-15,"J","L"))</f>
        <v/>
      </c>
      <c r="C24" s="20" t="str">
        <f>IF(C23="","",IF(C23=-10,"J","L"))</f>
        <v/>
      </c>
      <c r="D24" s="17"/>
      <c r="E24" s="21"/>
      <c r="F24" s="20" t="str">
        <f>IF(F23="","",IF(F23=5,"J","L"))</f>
        <v/>
      </c>
      <c r="G24" s="17"/>
      <c r="H24" s="20" t="str">
        <f>IF(H23="","",IF(H23=15,"J","L"))</f>
        <v/>
      </c>
      <c r="I24" s="17"/>
      <c r="J24" s="13"/>
    </row>
    <row r="25" spans="1:10" ht="21">
      <c r="A25" s="17"/>
      <c r="B25" s="17"/>
      <c r="C25" s="17"/>
      <c r="D25" s="17"/>
      <c r="E25" s="17"/>
      <c r="F25" s="17"/>
      <c r="G25" s="17"/>
      <c r="H25" s="17"/>
      <c r="I25" s="17"/>
      <c r="J25" s="13"/>
    </row>
    <row r="26" spans="1:10" ht="21">
      <c r="A26" s="17" t="s">
        <v>28</v>
      </c>
      <c r="B26" s="17"/>
      <c r="C26" s="17"/>
      <c r="D26" s="17"/>
      <c r="E26" s="17"/>
      <c r="F26" s="17"/>
      <c r="G26" s="17"/>
      <c r="H26" s="17"/>
      <c r="I26" s="17"/>
      <c r="J26" s="13"/>
    </row>
    <row r="27" spans="1:10" ht="21">
      <c r="A27" s="17"/>
      <c r="B27" s="17"/>
      <c r="C27" s="17"/>
      <c r="D27" s="17"/>
      <c r="E27" s="17"/>
      <c r="F27" s="17"/>
      <c r="G27" s="17"/>
      <c r="H27" s="17"/>
      <c r="I27" s="17"/>
      <c r="J27" s="13"/>
    </row>
    <row r="28" spans="1:10" ht="31.5">
      <c r="A28" s="1"/>
      <c r="B28" s="14"/>
      <c r="C28" s="14"/>
      <c r="D28" s="22">
        <v>-40</v>
      </c>
      <c r="E28" s="23"/>
      <c r="F28" s="14"/>
      <c r="G28" s="14"/>
      <c r="H28" s="22">
        <v>120</v>
      </c>
      <c r="I28" s="17"/>
    </row>
    <row r="29" spans="1:10" ht="23.25">
      <c r="A29" s="17"/>
      <c r="B29" s="20" t="str">
        <f>IF(B28="","",IF(B28=-120,"J","L"))</f>
        <v/>
      </c>
      <c r="C29" s="20" t="str">
        <f>IF(C28="","",IF(C28=-80,"J","L"))</f>
        <v/>
      </c>
      <c r="D29" s="17"/>
      <c r="E29" s="21"/>
      <c r="F29" s="20" t="str">
        <f>IF(F28="","",IF(F28=40,"J","L"))</f>
        <v/>
      </c>
      <c r="G29" s="20" t="str">
        <f>IF(G28="","",IF(G28=80,"J","L"))</f>
        <v/>
      </c>
      <c r="H29" s="17"/>
      <c r="I29" s="17"/>
      <c r="J29" s="13"/>
    </row>
    <row r="30" spans="1:10" ht="21">
      <c r="A30" s="17"/>
      <c r="B30" s="17"/>
      <c r="C30" s="17"/>
      <c r="D30" s="17"/>
      <c r="E30" s="17"/>
      <c r="F30" s="17"/>
      <c r="G30" s="17"/>
      <c r="H30" s="17"/>
      <c r="I30" s="17"/>
      <c r="J30" s="13"/>
    </row>
    <row r="31" spans="1:10" ht="21">
      <c r="A31" s="17"/>
      <c r="B31" s="17"/>
      <c r="C31" s="17"/>
      <c r="D31" s="17"/>
      <c r="E31" s="17"/>
      <c r="F31" s="17"/>
      <c r="G31" s="17"/>
      <c r="H31" s="17"/>
      <c r="I31" s="17"/>
      <c r="J31" s="13"/>
    </row>
    <row r="32" spans="1:10" ht="21">
      <c r="A32" s="17"/>
      <c r="B32" s="17"/>
      <c r="C32" s="17"/>
      <c r="D32" s="17"/>
      <c r="E32" s="17"/>
      <c r="F32" s="17"/>
      <c r="G32" s="17"/>
      <c r="H32" s="17"/>
      <c r="I32" s="17"/>
      <c r="J32" s="13"/>
    </row>
    <row r="33" spans="1:10" ht="21">
      <c r="A33" s="17"/>
      <c r="B33" s="17"/>
      <c r="C33" s="17"/>
      <c r="D33" s="17"/>
      <c r="E33" s="17"/>
      <c r="F33" s="17"/>
      <c r="G33" s="17"/>
      <c r="H33" s="17"/>
      <c r="I33" s="17"/>
      <c r="J33" s="13"/>
    </row>
    <row r="34" spans="1:10" ht="21">
      <c r="A34" s="1"/>
      <c r="B34" s="1"/>
      <c r="C34" s="1"/>
      <c r="D34" s="1"/>
      <c r="E34" s="1"/>
      <c r="F34" s="1"/>
      <c r="G34" s="1"/>
      <c r="H34" s="1"/>
      <c r="I34" s="1"/>
    </row>
  </sheetData>
  <sheetProtection password="C613" sheet="1" objects="1" scenarios="1"/>
  <pageMargins left="0.25" right="0.25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O31"/>
  <sheetViews>
    <sheetView workbookViewId="0">
      <selection sqref="A1:XFD1048576"/>
    </sheetView>
  </sheetViews>
  <sheetFormatPr defaultRowHeight="15"/>
  <cols>
    <col min="1" max="2" width="9.140625" style="3"/>
    <col min="3" max="3" width="12.85546875" style="3" customWidth="1"/>
    <col min="4" max="4" width="9.140625" style="3"/>
    <col min="5" max="5" width="7.140625" style="3" customWidth="1"/>
    <col min="6" max="6" width="9.28515625" style="3" customWidth="1"/>
    <col min="7" max="7" width="9.140625" style="3"/>
    <col min="8" max="8" width="14" style="3" customWidth="1"/>
    <col min="9" max="9" width="28.5703125" style="3" customWidth="1"/>
    <col min="10" max="12" width="9.140625" style="3"/>
    <col min="13" max="13" width="11.85546875" style="3" customWidth="1"/>
    <col min="14" max="14" width="0.140625" style="3" customWidth="1"/>
    <col min="15" max="15" width="11.85546875" style="3" customWidth="1"/>
    <col min="16" max="16384" width="9.140625" style="3"/>
  </cols>
  <sheetData>
    <row r="1" spans="1:15" ht="83.25" customHeight="1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</row>
    <row r="2" spans="1:15" ht="31.5">
      <c r="A2" s="7" t="s">
        <v>5</v>
      </c>
      <c r="B2" s="8"/>
      <c r="C2" s="8"/>
      <c r="D2" s="8"/>
      <c r="E2" s="8"/>
      <c r="F2" s="8"/>
      <c r="G2" s="8"/>
      <c r="H2" s="8"/>
      <c r="I2" s="8"/>
      <c r="J2" s="6"/>
      <c r="K2" s="6"/>
      <c r="L2" s="6"/>
      <c r="M2" s="6"/>
      <c r="N2" s="6">
        <v>0</v>
      </c>
      <c r="O2" s="6"/>
    </row>
    <row r="3" spans="1:15" ht="36">
      <c r="A3" s="7" t="s">
        <v>6</v>
      </c>
      <c r="B3" s="8"/>
      <c r="C3" s="8"/>
      <c r="D3" s="5"/>
      <c r="E3" s="9" t="str">
        <f>IF(D3="","",IF(D3=5,"J","L"))</f>
        <v/>
      </c>
      <c r="F3" s="11"/>
      <c r="G3" s="7" t="s">
        <v>16</v>
      </c>
      <c r="H3" s="8"/>
      <c r="I3" s="8"/>
      <c r="J3" s="5"/>
      <c r="K3" s="9" t="str">
        <f>IF(J3="","",IF(J3=9,"J","L"))</f>
        <v/>
      </c>
      <c r="L3" s="6"/>
      <c r="M3" s="6"/>
      <c r="N3" s="3">
        <v>1</v>
      </c>
      <c r="O3" s="6"/>
    </row>
    <row r="4" spans="1:15" ht="21">
      <c r="A4" s="8"/>
      <c r="B4" s="8"/>
      <c r="C4" s="8"/>
      <c r="D4" s="4"/>
      <c r="E4" s="8"/>
      <c r="F4" s="11"/>
      <c r="G4" s="8"/>
      <c r="H4" s="8"/>
      <c r="I4" s="8"/>
      <c r="J4" s="4"/>
      <c r="K4" s="8"/>
      <c r="L4" s="6"/>
      <c r="M4" s="13"/>
      <c r="N4" s="3">
        <v>2</v>
      </c>
      <c r="O4" s="6"/>
    </row>
    <row r="5" spans="1:15" ht="36">
      <c r="A5" s="7" t="s">
        <v>7</v>
      </c>
      <c r="B5" s="8"/>
      <c r="C5" s="8"/>
      <c r="D5" s="5"/>
      <c r="E5" s="9" t="str">
        <f>IF(D5="","",IF(D5=10,"J","L"))</f>
        <v/>
      </c>
      <c r="F5" s="11"/>
      <c r="G5" s="7" t="s">
        <v>15</v>
      </c>
      <c r="H5" s="8"/>
      <c r="I5" s="8"/>
      <c r="J5" s="5"/>
      <c r="K5" s="9" t="str">
        <f>IF(J5="","",IF(J5=-1,"J","L"))</f>
        <v/>
      </c>
      <c r="L5" s="6"/>
      <c r="M5" s="13"/>
      <c r="N5" s="3">
        <v>3</v>
      </c>
      <c r="O5" s="6"/>
    </row>
    <row r="6" spans="1:15" ht="21">
      <c r="A6" s="8"/>
      <c r="B6" s="8"/>
      <c r="C6" s="8"/>
      <c r="D6" s="4"/>
      <c r="E6" s="8"/>
      <c r="F6" s="11"/>
      <c r="G6" s="8"/>
      <c r="H6" s="8"/>
      <c r="I6" s="8"/>
      <c r="J6" s="4"/>
      <c r="K6" s="8"/>
      <c r="L6" s="6"/>
      <c r="M6" s="13"/>
      <c r="N6" s="3">
        <v>4</v>
      </c>
      <c r="O6" s="6"/>
    </row>
    <row r="7" spans="1:15" ht="36">
      <c r="A7" s="7" t="s">
        <v>8</v>
      </c>
      <c r="B7" s="8"/>
      <c r="C7" s="8"/>
      <c r="D7" s="5"/>
      <c r="E7" s="9" t="str">
        <f>IF(D7="","",IF(D7=-2,"J","L"))</f>
        <v/>
      </c>
      <c r="F7" s="11"/>
      <c r="G7" s="7" t="s">
        <v>17</v>
      </c>
      <c r="H7" s="8"/>
      <c r="I7" s="8"/>
      <c r="J7" s="5"/>
      <c r="K7" s="9" t="str">
        <f>IF(J7="","",IF(J7=-8,"J","L"))</f>
        <v/>
      </c>
      <c r="L7" s="6"/>
      <c r="M7" s="13"/>
      <c r="N7" s="3">
        <v>5</v>
      </c>
      <c r="O7" s="6"/>
    </row>
    <row r="8" spans="1:15" ht="21">
      <c r="A8" s="8"/>
      <c r="B8" s="8"/>
      <c r="C8" s="8"/>
      <c r="D8" s="4"/>
      <c r="E8" s="8"/>
      <c r="F8" s="11"/>
      <c r="G8" s="8"/>
      <c r="H8" s="8"/>
      <c r="I8" s="8"/>
      <c r="J8" s="4"/>
      <c r="K8" s="8"/>
      <c r="L8" s="6"/>
      <c r="M8" s="13"/>
      <c r="N8" s="3">
        <v>6</v>
      </c>
      <c r="O8" s="6"/>
    </row>
    <row r="9" spans="1:15" ht="36">
      <c r="A9" s="7" t="s">
        <v>9</v>
      </c>
      <c r="B9" s="8"/>
      <c r="C9" s="8"/>
      <c r="D9" s="5"/>
      <c r="E9" s="9" t="str">
        <f>IF(D9="","",IF(D9=-3,"J","L"))</f>
        <v/>
      </c>
      <c r="F9" s="11"/>
      <c r="G9" s="7" t="s">
        <v>18</v>
      </c>
      <c r="H9" s="8"/>
      <c r="I9" s="8"/>
      <c r="J9" s="5"/>
      <c r="K9" s="9" t="str">
        <f>IF(J9="","",IF(J9=2,"J","L"))</f>
        <v/>
      </c>
      <c r="L9" s="6"/>
      <c r="M9" s="13"/>
      <c r="N9" s="3">
        <v>7</v>
      </c>
      <c r="O9" s="6"/>
    </row>
    <row r="10" spans="1:15" ht="21">
      <c r="A10" s="8"/>
      <c r="B10" s="8"/>
      <c r="C10" s="8"/>
      <c r="D10" s="4"/>
      <c r="E10" s="8"/>
      <c r="F10" s="11"/>
      <c r="G10" s="8"/>
      <c r="H10" s="8"/>
      <c r="I10" s="8"/>
      <c r="J10" s="4"/>
      <c r="K10" s="8"/>
      <c r="L10" s="6"/>
      <c r="M10" s="13"/>
      <c r="N10" s="3">
        <v>8</v>
      </c>
      <c r="O10" s="6"/>
    </row>
    <row r="11" spans="1:15" ht="36">
      <c r="A11" s="7" t="s">
        <v>10</v>
      </c>
      <c r="B11" s="8"/>
      <c r="C11" s="8"/>
      <c r="D11" s="5"/>
      <c r="E11" s="9" t="str">
        <f>IF(D11="","",IF(D11=-9,"J","L"))</f>
        <v/>
      </c>
      <c r="F11" s="11"/>
      <c r="G11" s="7" t="s">
        <v>19</v>
      </c>
      <c r="H11" s="8"/>
      <c r="I11" s="8"/>
      <c r="J11" s="5"/>
      <c r="K11" s="9" t="str">
        <f>IF(J11="","",IF(J11=0,"J","L"))</f>
        <v/>
      </c>
      <c r="L11" s="6"/>
      <c r="M11" s="13"/>
      <c r="N11" s="3">
        <v>9</v>
      </c>
      <c r="O11" s="6"/>
    </row>
    <row r="12" spans="1:15" ht="21">
      <c r="A12" s="8"/>
      <c r="B12" s="8"/>
      <c r="C12" s="8"/>
      <c r="D12" s="4"/>
      <c r="E12" s="8"/>
      <c r="F12" s="11"/>
      <c r="G12" s="8"/>
      <c r="H12" s="8"/>
      <c r="I12" s="8"/>
      <c r="J12" s="4"/>
      <c r="K12" s="8"/>
      <c r="L12" s="6"/>
      <c r="M12" s="13"/>
      <c r="N12" s="3">
        <v>10</v>
      </c>
      <c r="O12" s="6"/>
    </row>
    <row r="13" spans="1:15" ht="36">
      <c r="A13" s="7" t="s">
        <v>11</v>
      </c>
      <c r="B13" s="8"/>
      <c r="C13" s="8"/>
      <c r="D13" s="5"/>
      <c r="E13" s="9" t="str">
        <f>IF(D13="","",IF(D13=-1,"J","L"))</f>
        <v/>
      </c>
      <c r="F13" s="11"/>
      <c r="G13" s="7" t="s">
        <v>20</v>
      </c>
      <c r="H13" s="8"/>
      <c r="I13" s="8"/>
      <c r="J13" s="5"/>
      <c r="K13" s="9" t="str">
        <f>IF(J13="","",IF(J13=-5,"J","L"))</f>
        <v/>
      </c>
      <c r="L13" s="6"/>
      <c r="M13" s="13"/>
      <c r="N13" s="3">
        <v>-1</v>
      </c>
      <c r="O13" s="6"/>
    </row>
    <row r="14" spans="1:15" ht="21">
      <c r="A14" s="8"/>
      <c r="B14" s="8"/>
      <c r="C14" s="8"/>
      <c r="D14" s="4"/>
      <c r="E14" s="8"/>
      <c r="F14" s="11"/>
      <c r="G14" s="8"/>
      <c r="H14" s="8"/>
      <c r="I14" s="8"/>
      <c r="J14" s="4"/>
      <c r="K14" s="8"/>
      <c r="L14" s="6"/>
      <c r="M14" s="13"/>
      <c r="N14" s="3">
        <v>-2</v>
      </c>
      <c r="O14" s="6"/>
    </row>
    <row r="15" spans="1:15" ht="36">
      <c r="A15" s="7" t="s">
        <v>12</v>
      </c>
      <c r="B15" s="8"/>
      <c r="C15" s="8"/>
      <c r="D15" s="5"/>
      <c r="E15" s="9" t="str">
        <f>IF(D15="","",IF(D15=3,"J","L"))</f>
        <v/>
      </c>
      <c r="F15" s="11"/>
      <c r="G15" s="7" t="s">
        <v>21</v>
      </c>
      <c r="H15" s="8"/>
      <c r="I15" s="8"/>
      <c r="J15" s="5"/>
      <c r="K15" s="9" t="str">
        <f>IF(J15="","",IF(J15=3,"J","L"))</f>
        <v/>
      </c>
      <c r="L15" s="6"/>
      <c r="M15" s="13"/>
      <c r="N15" s="3">
        <v>-3</v>
      </c>
      <c r="O15" s="6"/>
    </row>
    <row r="16" spans="1:15" ht="21">
      <c r="A16" s="8"/>
      <c r="B16" s="8"/>
      <c r="C16" s="8"/>
      <c r="D16" s="4"/>
      <c r="E16" s="8"/>
      <c r="F16" s="11"/>
      <c r="G16" s="8"/>
      <c r="H16" s="8"/>
      <c r="I16" s="8"/>
      <c r="J16" s="4"/>
      <c r="K16" s="8"/>
      <c r="L16" s="6"/>
      <c r="M16" s="13"/>
      <c r="N16" s="3">
        <v>-4</v>
      </c>
      <c r="O16" s="6"/>
    </row>
    <row r="17" spans="1:15" ht="36">
      <c r="A17" s="7" t="s">
        <v>13</v>
      </c>
      <c r="B17" s="8"/>
      <c r="C17" s="8"/>
      <c r="D17" s="5"/>
      <c r="E17" s="9" t="str">
        <f>IF(D17="","",IF(D17=-10,"J","L"))</f>
        <v/>
      </c>
      <c r="F17" s="11"/>
      <c r="G17" s="7" t="s">
        <v>22</v>
      </c>
      <c r="H17" s="8"/>
      <c r="I17" s="8"/>
      <c r="J17" s="5"/>
      <c r="K17" s="9" t="str">
        <f>IF(J17="","",IF(J17=-2,"J","L"))</f>
        <v/>
      </c>
      <c r="L17" s="6"/>
      <c r="M17" s="13"/>
      <c r="N17" s="3">
        <v>-5</v>
      </c>
      <c r="O17" s="6"/>
    </row>
    <row r="18" spans="1:15" ht="21">
      <c r="A18" s="8"/>
      <c r="B18" s="8"/>
      <c r="C18" s="8"/>
      <c r="D18" s="4"/>
      <c r="E18" s="8"/>
      <c r="F18" s="11"/>
      <c r="G18" s="8"/>
      <c r="H18" s="8"/>
      <c r="I18" s="8"/>
      <c r="J18" s="4"/>
      <c r="K18" s="8"/>
      <c r="L18" s="6"/>
      <c r="M18" s="13"/>
      <c r="N18" s="3">
        <v>-6</v>
      </c>
      <c r="O18" s="6"/>
    </row>
    <row r="19" spans="1:15" ht="36">
      <c r="A19" s="7" t="s">
        <v>24</v>
      </c>
      <c r="B19" s="8"/>
      <c r="C19" s="8"/>
      <c r="D19" s="5"/>
      <c r="E19" s="9" t="str">
        <f>IF(D19="","",IF(D19=2,"J","L"))</f>
        <v/>
      </c>
      <c r="F19" s="11"/>
      <c r="G19" s="7" t="s">
        <v>23</v>
      </c>
      <c r="H19" s="8"/>
      <c r="I19" s="8"/>
      <c r="J19" s="5"/>
      <c r="K19" s="9" t="str">
        <f>IF(J19="","",IF(J19=-4,"J","L"))</f>
        <v/>
      </c>
      <c r="L19" s="6"/>
      <c r="M19" s="13"/>
      <c r="N19" s="3">
        <v>-7</v>
      </c>
      <c r="O19" s="6"/>
    </row>
    <row r="20" spans="1:15" ht="21">
      <c r="A20" s="8"/>
      <c r="B20" s="8"/>
      <c r="C20" s="8"/>
      <c r="D20" s="4"/>
      <c r="E20" s="8"/>
      <c r="F20" s="11"/>
      <c r="G20" s="8"/>
      <c r="H20" s="8"/>
      <c r="I20" s="8"/>
      <c r="J20" s="4"/>
      <c r="K20" s="8"/>
      <c r="L20" s="6"/>
      <c r="M20" s="13"/>
      <c r="N20" s="3">
        <v>-8</v>
      </c>
      <c r="O20" s="6"/>
    </row>
    <row r="21" spans="1:15" ht="36">
      <c r="A21" s="7" t="s">
        <v>14</v>
      </c>
      <c r="B21" s="8"/>
      <c r="C21" s="8"/>
      <c r="D21" s="5"/>
      <c r="E21" s="9" t="str">
        <f>IF(D21="","",IF(D21=4,"J","L"))</f>
        <v/>
      </c>
      <c r="F21" s="11"/>
      <c r="G21" s="7" t="s">
        <v>25</v>
      </c>
      <c r="H21" s="8"/>
      <c r="I21" s="8"/>
      <c r="J21" s="5"/>
      <c r="K21" s="9" t="str">
        <f>IF(J21="","",IF(J21=-10,"J","L"))</f>
        <v/>
      </c>
      <c r="L21" s="6"/>
      <c r="M21" s="13"/>
      <c r="N21" s="3">
        <v>-9</v>
      </c>
      <c r="O21" s="6"/>
    </row>
    <row r="22" spans="1:15" ht="21">
      <c r="A22" s="8"/>
      <c r="B22" s="8"/>
      <c r="C22" s="8"/>
      <c r="D22" s="4"/>
      <c r="E22" s="8"/>
      <c r="F22" s="8"/>
      <c r="G22" s="8"/>
      <c r="H22" s="8"/>
      <c r="I22" s="8"/>
      <c r="K22" s="6"/>
      <c r="L22" s="6"/>
      <c r="M22" s="13"/>
      <c r="N22" s="3">
        <v>-10</v>
      </c>
      <c r="O22" s="6"/>
    </row>
    <row r="23" spans="1:15" ht="21">
      <c r="A23" s="8"/>
      <c r="B23" s="8"/>
      <c r="C23" s="8"/>
      <c r="D23" s="4"/>
      <c r="E23" s="8"/>
      <c r="F23" s="8"/>
      <c r="G23" s="8"/>
      <c r="H23" s="8"/>
      <c r="I23" s="8"/>
      <c r="K23" s="6"/>
      <c r="L23" s="6"/>
      <c r="M23" s="13"/>
      <c r="O23" s="6"/>
    </row>
    <row r="24" spans="1:15" ht="61.5">
      <c r="A24" s="8"/>
      <c r="B24" s="8"/>
      <c r="C24" s="8"/>
      <c r="D24" s="8"/>
      <c r="E24" s="10">
        <f>N24</f>
        <v>0</v>
      </c>
      <c r="F24" s="10"/>
      <c r="G24" s="12" t="s">
        <v>26</v>
      </c>
      <c r="H24" s="8"/>
      <c r="I24" s="8"/>
      <c r="K24" s="6"/>
      <c r="L24" s="6"/>
      <c r="M24" s="13"/>
      <c r="N24" s="3">
        <f>COUNTIF(E3:K21,"J")</f>
        <v>0</v>
      </c>
      <c r="O24" s="6"/>
    </row>
    <row r="25" spans="1:15" ht="21">
      <c r="A25" s="8"/>
      <c r="B25" s="8"/>
      <c r="C25" s="8"/>
      <c r="D25" s="8"/>
      <c r="E25" s="8"/>
      <c r="F25" s="8"/>
      <c r="G25" s="4"/>
      <c r="H25" s="4"/>
      <c r="I25" s="4"/>
      <c r="J25" s="6"/>
      <c r="K25" s="6"/>
      <c r="L25" s="6"/>
      <c r="M25" s="13"/>
      <c r="N25" s="6"/>
      <c r="O25" s="6"/>
    </row>
    <row r="26" spans="1:15" ht="21">
      <c r="A26" s="8"/>
      <c r="B26" s="8"/>
      <c r="C26" s="8"/>
      <c r="D26" s="8"/>
      <c r="E26" s="8"/>
      <c r="F26" s="8"/>
      <c r="G26" s="8"/>
      <c r="H26" s="8"/>
      <c r="I26" s="8"/>
      <c r="J26" s="6"/>
      <c r="K26" s="6"/>
      <c r="L26" s="6"/>
      <c r="M26" s="13"/>
      <c r="N26" s="6"/>
      <c r="O26" s="6"/>
    </row>
    <row r="27" spans="1:15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13"/>
      <c r="N27" s="6"/>
      <c r="O27" s="6"/>
    </row>
    <row r="28" spans="1:15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13"/>
      <c r="N28" s="6"/>
      <c r="O28" s="6"/>
    </row>
    <row r="29" spans="1:15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13"/>
      <c r="N29" s="6"/>
      <c r="O29" s="6"/>
    </row>
    <row r="30" spans="1:15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</row>
    <row r="31" spans="1:15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</row>
  </sheetData>
  <sheetProtection password="C613" sheet="1" objects="1" scenarios="1"/>
  <mergeCells count="1">
    <mergeCell ref="E24:F24"/>
  </mergeCells>
  <dataValidations count="1">
    <dataValidation type="list" allowBlank="1" showInputMessage="1" showErrorMessage="1" prompt="Επιλέξτε από τη λίστα" sqref="D3 D5 D7 D9 D11 D13 D15 D17 D19 D21 J17 J3 J5 J7 J9 J11 J13 J15 J19 J21">
      <formula1>Απάντηση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Θετικοί -αρνητικοί αριθμοί</vt:lpstr>
      <vt:lpstr>Πρόσθεση θετικών αρνητικών αριθ</vt:lpstr>
      <vt:lpstr>Sheet3</vt:lpstr>
      <vt:lpstr>Απάντηση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Kypros</dc:creator>
  <cp:lastModifiedBy>Kypros</cp:lastModifiedBy>
  <cp:lastPrinted>2019-10-09T20:17:50Z</cp:lastPrinted>
  <dcterms:created xsi:type="dcterms:W3CDTF">2019-10-08T20:50:43Z</dcterms:created>
  <dcterms:modified xsi:type="dcterms:W3CDTF">2019-10-09T20:34:32Z</dcterms:modified>
</cp:coreProperties>
</file>